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mc:AlternateContent xmlns:mc="http://schemas.openxmlformats.org/markup-compatibility/2006">
    <mc:Choice Requires="x15">
      <x15ac:absPath xmlns:x15ac="http://schemas.microsoft.com/office/spreadsheetml/2010/11/ac" url="/Users/mjnathan/Dropbox/MAKAN + MORE/"/>
    </mc:Choice>
  </mc:AlternateContent>
  <bookViews>
    <workbookView xWindow="6940" yWindow="460" windowWidth="29280" windowHeight="19760"/>
  </bookViews>
  <sheets>
    <sheet name="Sheet1" sheetId="1" r:id="rId1"/>
    <sheet name="Sheet2" sheetId="2" r:id="rId2"/>
    <sheet name="Sheet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9" i="1" l="1"/>
  <c r="C42" i="1"/>
  <c r="D26" i="1"/>
  <c r="C26" i="1"/>
  <c r="D19" i="1"/>
  <c r="D49" i="1"/>
  <c r="D48" i="1"/>
  <c r="D40" i="1"/>
  <c r="D20" i="1"/>
  <c r="C20" i="1"/>
  <c r="D24" i="1"/>
  <c r="C24" i="1"/>
  <c r="D29" i="1"/>
  <c r="D28" i="1"/>
  <c r="C28" i="1"/>
  <c r="C29" i="1"/>
  <c r="D34" i="1"/>
  <c r="C34" i="1"/>
  <c r="D37" i="1"/>
  <c r="D36" i="1"/>
  <c r="D39" i="1"/>
  <c r="C39" i="1"/>
  <c r="C37" i="1"/>
  <c r="D42" i="1"/>
  <c r="C43" i="1"/>
  <c r="C45" i="1"/>
  <c r="C46" i="1"/>
  <c r="D46" i="1"/>
  <c r="D45" i="1"/>
  <c r="D47" i="1"/>
  <c r="D63" i="1"/>
  <c r="D64" i="1"/>
  <c r="D54" i="1"/>
  <c r="C54" i="1"/>
  <c r="D55" i="1"/>
  <c r="D56" i="1"/>
  <c r="D59" i="1"/>
  <c r="D58" i="1"/>
  <c r="D57" i="1"/>
  <c r="D60" i="1"/>
  <c r="D62" i="1"/>
  <c r="D14" i="1"/>
  <c r="C62" i="1"/>
  <c r="C61" i="1"/>
  <c r="C60" i="1"/>
  <c r="C59" i="1"/>
  <c r="C58" i="1"/>
  <c r="C56" i="1"/>
  <c r="C63" i="1"/>
  <c r="C64" i="1"/>
  <c r="D16" i="1"/>
  <c r="D15" i="1"/>
  <c r="D11" i="1"/>
  <c r="D10" i="1"/>
  <c r="D9" i="1"/>
  <c r="D65" i="1"/>
  <c r="D61" i="1"/>
  <c r="D53" i="1"/>
  <c r="D51" i="1"/>
  <c r="D50" i="1"/>
  <c r="D44" i="1"/>
  <c r="D41" i="1"/>
  <c r="D35" i="1"/>
  <c r="D33" i="1"/>
  <c r="D31" i="1"/>
  <c r="D30" i="1"/>
  <c r="D27" i="1"/>
  <c r="D25" i="1"/>
  <c r="D22" i="1"/>
  <c r="D18" i="1"/>
  <c r="D17" i="1"/>
  <c r="C16" i="1"/>
  <c r="C15" i="1"/>
  <c r="C11" i="1"/>
  <c r="C10" i="1"/>
  <c r="C9" i="1"/>
  <c r="C65" i="1"/>
  <c r="C57" i="1"/>
  <c r="C55" i="1"/>
  <c r="C53" i="1"/>
  <c r="C51" i="1"/>
  <c r="C50" i="1"/>
  <c r="C48" i="1"/>
  <c r="C47" i="1"/>
  <c r="C44" i="1"/>
  <c r="C41" i="1"/>
  <c r="C40" i="1"/>
  <c r="C36" i="1"/>
  <c r="C35" i="1"/>
  <c r="C33" i="1"/>
  <c r="C31" i="1"/>
  <c r="C30" i="1"/>
  <c r="C27" i="1"/>
  <c r="C25" i="1"/>
  <c r="C22" i="1"/>
  <c r="C18" i="1"/>
  <c r="C17" i="1"/>
</calcChain>
</file>

<file path=xl/sharedStrings.xml><?xml version="1.0" encoding="utf-8"?>
<sst xmlns="http://schemas.openxmlformats.org/spreadsheetml/2006/main" count="1355" uniqueCount="803">
  <si>
    <t>BOOKING PLATFORM</t>
  </si>
  <si>
    <t>HOTEL/HOSTEL/B&amp;B</t>
  </si>
  <si>
    <t>DESTINATION</t>
  </si>
  <si>
    <t>YEAR</t>
  </si>
  <si>
    <t>TRAVELED AS?</t>
  </si>
  <si>
    <t>ACCOMMODATION TYPE</t>
  </si>
  <si>
    <t>COST PER NIGHT/PAX</t>
  </si>
  <si>
    <t>NOTES</t>
  </si>
  <si>
    <t>Direct</t>
  </si>
  <si>
    <t>Island House South Beach</t>
  </si>
  <si>
    <t>Miami, FL USA</t>
  </si>
  <si>
    <t>Couple</t>
  </si>
  <si>
    <t>Queen Room</t>
  </si>
  <si>
    <t>Holiday Capri Motel</t>
  </si>
  <si>
    <t>Memphis, TN, USA</t>
  </si>
  <si>
    <t>La Quinta Inn</t>
  </si>
  <si>
    <t>Clearwater, FL, USA</t>
  </si>
  <si>
    <t>El Rancho Motel</t>
  </si>
  <si>
    <t>Key West, FL, USA</t>
  </si>
  <si>
    <t>Orbitz</t>
  </si>
  <si>
    <t>Grand Barcelo</t>
  </si>
  <si>
    <t>Cancun, Mexico</t>
  </si>
  <si>
    <t>Family</t>
  </si>
  <si>
    <t>Junior Suite</t>
  </si>
  <si>
    <t>Hotel Atlantico Praia</t>
  </si>
  <si>
    <t>Rio de Janeiro</t>
  </si>
  <si>
    <t>DoubleTree Hotel Bethesda</t>
  </si>
  <si>
    <t>Washington DC, USA</t>
  </si>
  <si>
    <t>HostelWorld</t>
  </si>
  <si>
    <t>Invitation</t>
  </si>
  <si>
    <t>Hotel</t>
  </si>
  <si>
    <t>Cairo,</t>
  </si>
  <si>
    <t>Egypt</t>
  </si>
  <si>
    <t>Standard Twin Room</t>
  </si>
  <si>
    <t>Keylany</t>
  </si>
  <si>
    <t>Aswan,</t>
  </si>
  <si>
    <t>Nefertiti</t>
  </si>
  <si>
    <t>Luxor,</t>
  </si>
  <si>
    <t>Invitation Hotel</t>
  </si>
  <si>
    <t>Cairo, Egypt</t>
  </si>
  <si>
    <t>Hotel Peninsula</t>
  </si>
  <si>
    <t>Istanbul, Turkey</t>
  </si>
  <si>
    <t>Solo</t>
  </si>
  <si>
    <t>Sevilla</t>
  </si>
  <si>
    <t>Hostel</t>
  </si>
  <si>
    <t>Seville,</t>
  </si>
  <si>
    <t>Spain</t>
  </si>
  <si>
    <t>Lisboa</t>
  </si>
  <si>
    <t>Hostal</t>
  </si>
  <si>
    <t>Algeciras,</t>
  </si>
  <si>
    <t>Casa</t>
  </si>
  <si>
    <t>Annasr</t>
  </si>
  <si>
    <t>Chefchaouen,</t>
  </si>
  <si>
    <t>Morocco</t>
  </si>
  <si>
    <t>6-bed dorm ensuite</t>
  </si>
  <si>
    <t>Funky</t>
  </si>
  <si>
    <t>Fes</t>
  </si>
  <si>
    <t>Fez,</t>
  </si>
  <si>
    <t>Astrid</t>
  </si>
  <si>
    <t>Casablanca,</t>
  </si>
  <si>
    <t>Riad</t>
  </si>
  <si>
    <t>Le</t>
  </si>
  <si>
    <t>Essaouira,</t>
  </si>
  <si>
    <t>Single Room</t>
  </si>
  <si>
    <t>La</t>
  </si>
  <si>
    <t>Marrakech,</t>
  </si>
  <si>
    <t>3B Brooklyn</t>
  </si>
  <si>
    <t>New York, USA</t>
  </si>
  <si>
    <t>With Mom</t>
  </si>
  <si>
    <t>4-bed dorm-shared bath</t>
  </si>
  <si>
    <t>Cheers</t>
  </si>
  <si>
    <t>Istanbul,</t>
  </si>
  <si>
    <t>Turkey</t>
  </si>
  <si>
    <t>Ankara Hotel</t>
  </si>
  <si>
    <t>Konya, Turkey</t>
  </si>
  <si>
    <t>Ufuk</t>
  </si>
  <si>
    <t>Goreme,</t>
  </si>
  <si>
    <t>Great party hostel, but security is lacking. No control on who gets to come in the building, and the rooms have no locks.. Plus side; the beds are the comfiest I've slept on in a hostel.</t>
  </si>
  <si>
    <t>The hostel is located above a bar. The bar is a favorite among locals, has a dozen beers on tap, more in bottles/cans. Great location, super friendly staff, decent breakfast.</t>
  </si>
  <si>
    <t>Snuffel</t>
  </si>
  <si>
    <t>Backpacker</t>
  </si>
  <si>
    <t>Bruges,</t>
  </si>
  <si>
    <t>Belgium</t>
  </si>
  <si>
    <t>4-bed dorm ensuite</t>
  </si>
  <si>
    <t>No roommates, had room to myself. This is a Christian hostel, no curfews, but alcohol, smoking, and drugs not allowed on premises, the building used to be a convent. They have bible study every night. Located in the middle of the Red Light District, very safe and secure.</t>
  </si>
  <si>
    <t>Shelter</t>
  </si>
  <si>
    <t>City</t>
  </si>
  <si>
    <t>Amsterdam,</t>
  </si>
  <si>
    <t>Netherlands</t>
  </si>
  <si>
    <t>Village</t>
  </si>
  <si>
    <t>Paris,</t>
  </si>
  <si>
    <t>France</t>
  </si>
  <si>
    <t>With Sister</t>
  </si>
  <si>
    <t>Twin Room shared bath</t>
  </si>
  <si>
    <t>Barcelona,</t>
  </si>
  <si>
    <t>Located in Albayzin neighborhood, can be tricky to find especially at night. House is tradtional Andalucian mansion, staff is hit and miss. Rooms are big and comfortable.</t>
  </si>
  <si>
    <t>Bombo</t>
  </si>
  <si>
    <t>Granada,</t>
  </si>
  <si>
    <t>Amazing location, 10-min walk from the Mesquite de Cordova and right off the Puente Bajada over the Guadaquilvr River. Room is basic but clean.</t>
  </si>
  <si>
    <t>Cordoba</t>
  </si>
  <si>
    <t>Cordoba,</t>
  </si>
  <si>
    <t>Ufuk Hotel Pension</t>
  </si>
  <si>
    <t>Goreme, Turkey</t>
  </si>
  <si>
    <t>2-bed dorm-shared bath</t>
  </si>
  <si>
    <t>Amazing location in Greenwich Village, breakfast is included but leaves a lot to be desired, staff is rude and brusque.</t>
  </si>
  <si>
    <t>Chelsea</t>
  </si>
  <si>
    <t>International</t>
  </si>
  <si>
    <t>New York,</t>
  </si>
  <si>
    <t>USA</t>
  </si>
  <si>
    <t>5-min walk from the Roma Termini, rooms are small and have no AC, but ceiling fans are enough to keep room comfy, located above a bar, but can be confusing to find as it shares the building with another hostel. The other hostel owns the bar, and is full of kids on gap year.</t>
  </si>
  <si>
    <t>Andrew</t>
  </si>
  <si>
    <t>Rome,</t>
  </si>
  <si>
    <t>Italy</t>
  </si>
  <si>
    <t>Located next to Madonna dell'Orto, rooms are in a former convent. Check in is confusing, you first go to Hotel Minerva &amp; Nettuno which is a few minutes away from the train station, once you pay, they give you a receipt and directions. Once at the convent, you present the receipt and the caretaker hands you the keys. Will accept left luggage after you've checked out, but you must get it back before 4pm otherwise no one will be there to let you in.</t>
  </si>
  <si>
    <t>Backpackers</t>
  </si>
  <si>
    <t>Inn</t>
  </si>
  <si>
    <t>Venice,</t>
  </si>
  <si>
    <t>Part of a chain hostel network found all over Central and Eastern Europe. Great location at Naschmarkt, a 10 minute walk from Opera House, breakfast not included. Building and rooms are very secure. Metro stop across the street. Has a great bar and loads of common rooms to meet other travelers.</t>
  </si>
  <si>
    <t>Wombats</t>
  </si>
  <si>
    <t>Vienna,</t>
  </si>
  <si>
    <t>Austria</t>
  </si>
  <si>
    <t>Hostel Blues</t>
  </si>
  <si>
    <t>Bratislava, Slovakia</t>
  </si>
  <si>
    <t>8-bed dorm shared bath</t>
  </si>
  <si>
    <t>The only hostel I knew that has double bunk beds, couples can share one bunk and pay one rate. Great location, not in the old city, but an easy 10-min walk. Clean and spacious rooms, walk up so can be hard with heavy bags.</t>
  </si>
  <si>
    <t>10-bed dorm ensuite</t>
  </si>
  <si>
    <t>Maverick</t>
  </si>
  <si>
    <t>Budapest,</t>
  </si>
  <si>
    <t>Hungary</t>
  </si>
  <si>
    <t>Located in the Gornji grad area, where most of the restaurants, bars and tourist sights are. Staff is great, hostel is very safe and secure. The tram is a 5-min walk away.</t>
  </si>
  <si>
    <t>Chillout</t>
  </si>
  <si>
    <t>Zagreb,</t>
  </si>
  <si>
    <t>Croatia</t>
  </si>
  <si>
    <t>4-bed dorm shared bath</t>
  </si>
  <si>
    <t>Tchaikovsky</t>
  </si>
  <si>
    <t>Split,</t>
  </si>
  <si>
    <t>Rooms are a bit tight, but very clean and feels airy because of the huge windows. Located on the edge of Old Town but still within the walls, can be tricky to find, and best access through Buza gate instead of Pile, especially if carrying heavy luggage to avoid climbing all the stairs.</t>
  </si>
  <si>
    <t>Villa</t>
  </si>
  <si>
    <t>Dubrovnik,</t>
  </si>
  <si>
    <t>6-bed dorm shared bath</t>
  </si>
  <si>
    <t>Amazing location, right of Ćumurija St. , and the Metro is a 5-min walk away. Most of attractions are within a walking distance. No breakfast included, but kitchen is big, and the pantry provides coffee, tea, and cereals. Also encouraged by staff to cook and share with other travelers</t>
  </si>
  <si>
    <t>Travellers</t>
  </si>
  <si>
    <t>Home</t>
  </si>
  <si>
    <t>Sarajevo,</t>
  </si>
  <si>
    <t>Bosnia And Herzegovina</t>
  </si>
  <si>
    <t>Located in the heart of Old Town, a 5-minute walk to beach. Amazing breakfast, has pool, but have to go to another property a block away to access it. Rooms are on the smaller side, but clean and comfortable.</t>
  </si>
  <si>
    <t>Sabah</t>
  </si>
  <si>
    <t>Pansiyon</t>
  </si>
  <si>
    <t>Antalya,</t>
  </si>
  <si>
    <t>Bada</t>
  </si>
  <si>
    <t>Bing</t>
  </si>
  <si>
    <t>Located in the Upper West Side, walking distance to Central Park and the museums around it. Not the friendliest or most convenient option for backpackers. Suitcases, big backpacks and bags are not allowed upstairs and in rooms. So if you have a suitcase, you need to leave it in the reception area and you'll have to come down to get your stuff from there as you need it. Staff can be rude at times and seem to be indifferent to foreign cultures and can be callous and disrespectful to their foreign guests especially if they're English is limited.</t>
  </si>
  <si>
    <t>Student</t>
  </si>
  <si>
    <t>Pariwana</t>
  </si>
  <si>
    <t>Lima,</t>
  </si>
  <si>
    <t>Peru</t>
  </si>
  <si>
    <t>Centrally located; hostel is in an old mansion that has been converted. Staff and facilities are great, geared towards the partying backpacker, gap year crowds. As with their sister hostel in Lima, the accommodations and amenities are geared towards backpackers and independent travelers.</t>
  </si>
  <si>
    <t>Cusco,</t>
  </si>
  <si>
    <t>San Antonio Suites</t>
  </si>
  <si>
    <t>TitiUta</t>
  </si>
  <si>
    <t>Puno,</t>
  </si>
  <si>
    <t>Ecopackers</t>
  </si>
  <si>
    <t>Machupicchu</t>
  </si>
  <si>
    <t>Machu Picchu,</t>
  </si>
  <si>
    <t>PriceLine</t>
  </si>
  <si>
    <t>Union Station Hotel</t>
  </si>
  <si>
    <t>St. Louis, MO, USA</t>
  </si>
  <si>
    <t>Small, charming hostel off Parque Alameda, 30-min walking distance from Old Town. Super clean, and the owner Sandra treats you like family.</t>
  </si>
  <si>
    <t>Revolution</t>
  </si>
  <si>
    <t>Quito,</t>
  </si>
  <si>
    <t>Ecuador</t>
  </si>
  <si>
    <t>Located in the middle of town, clean and spacious rooms, rooftop bar with great views.</t>
  </si>
  <si>
    <t>D'</t>
  </si>
  <si>
    <t>Banos,</t>
  </si>
  <si>
    <t>Located across the Malecon, a riverfront promenade filled with art works, restaurants, and a park. Clean, and feels like a rich aunt's hacienda.</t>
  </si>
  <si>
    <t>Manso</t>
  </si>
  <si>
    <t>Boutique</t>
  </si>
  <si>
    <t>Guayaquil,</t>
  </si>
  <si>
    <t>Small and rustic, ran by former backpackers. Bathroom needs to be cleaned more. Not on the beach or the main party street, but an easy 5-min walk. Very relaxed and informal, no qualms about drinking or marijuana use. Feels more like a beach side frat house than an actual hostel.</t>
  </si>
  <si>
    <t>Chill</t>
  </si>
  <si>
    <t>House</t>
  </si>
  <si>
    <t>Montanita,</t>
  </si>
  <si>
    <t>Cusco</t>
  </si>
  <si>
    <t>Located on Divan Yolu street, the Sultanahmet tram stop is outside the front door. Amazing location, the Grand Bazaar and Sultanahmet Park are a 10-min walk away. Hostel reception is on the 7th floor of a walkup, can be inconvenient if travelling with heavy bags.</t>
  </si>
  <si>
    <t>Istiklal</t>
  </si>
  <si>
    <t>Booking.com</t>
  </si>
  <si>
    <t>Villa Sara</t>
  </si>
  <si>
    <t>Taormina, Italy</t>
  </si>
  <si>
    <t>Located on the outskirts of Taormina, about a 20-min walk from the center of town. Big and clean rooms with an amazing view of both the Mediterranean and Mt. Etna. The signora who runs and owns the place prepares a traditional Sicilian breakfast every mornings and treats you like family. The place feels and looks like a rich grandmother's mansion. Hot water seems to run out at night.</t>
  </si>
  <si>
    <t xml:space="preserve">A Casa di Amici Guest House </t>
  </si>
  <si>
    <t xml:space="preserve">Palermo, Italy </t>
  </si>
  <si>
    <t>Located in downtown Palermo, walking distance to all the sights. Room is big and clean, the staff is very friendly and helpful. Bed is super warm and comfortable.</t>
  </si>
  <si>
    <t xml:space="preserve">Il Gattopardo House </t>
  </si>
  <si>
    <t>Catania, Italy</t>
  </si>
  <si>
    <t>Bey Hotel</t>
  </si>
  <si>
    <t>Marriot</t>
  </si>
  <si>
    <t>AirBNB</t>
  </si>
  <si>
    <t>Penny's</t>
  </si>
  <si>
    <t>Los Angeles, CA, USA</t>
  </si>
  <si>
    <t xml:space="preserve">Golden Mountain Hostel </t>
  </si>
  <si>
    <t>Bangkok, Thailand</t>
  </si>
  <si>
    <t xml:space="preserve">Kim Xiang Boutique </t>
  </si>
  <si>
    <t>Siem Reap, Cambodia</t>
  </si>
  <si>
    <t>Sleep Guesthouse</t>
  </si>
  <si>
    <t xml:space="preserve">Chiang Mai, Thailand </t>
  </si>
  <si>
    <t>Owned by Dutch man and his Thai wife, really friendly and helpful. Rooms are clean and spacious with interesting artworks on the walls commissioned by the owners from a local artist. Breakfast is either eggs and toast or banana pancakes, both are excellent! The people who run this place are what makes it really special.</t>
  </si>
  <si>
    <t xml:space="preserve">Pondok Sebatu Villa </t>
  </si>
  <si>
    <t>Tegalalang, Indonesia</t>
  </si>
  <si>
    <t>1-br private villa</t>
  </si>
  <si>
    <t xml:space="preserve">The Pavilion Hotel Kuta </t>
  </si>
  <si>
    <t xml:space="preserve">Kuta, Indonesia </t>
  </si>
  <si>
    <t>Sakura Sky Residence</t>
  </si>
  <si>
    <t xml:space="preserve">Bangkok, Thailand </t>
  </si>
  <si>
    <t>Shanghai, China</t>
  </si>
  <si>
    <t>Urban Pack</t>
  </si>
  <si>
    <t>Hong Kong</t>
  </si>
  <si>
    <t xml:space="preserve">Red Planet </t>
  </si>
  <si>
    <t>Cagayan de Oro, Philippines</t>
  </si>
  <si>
    <t>Red Planet Cebu</t>
  </si>
  <si>
    <t>Cebu, Philippines</t>
  </si>
  <si>
    <t>Bohol, Philippines</t>
  </si>
  <si>
    <t>Bayfront Hotel</t>
  </si>
  <si>
    <t>Chengdu Lazybones Hostel</t>
  </si>
  <si>
    <t>Chengdu, China</t>
  </si>
  <si>
    <t>7 Sages Bell Tower Hostel</t>
  </si>
  <si>
    <t>Xian, China</t>
  </si>
  <si>
    <t xml:space="preserve">Red Lantern House </t>
  </si>
  <si>
    <t>Beijing, China</t>
  </si>
  <si>
    <t>Page:</t>
  </si>
  <si>
    <t xml:space="preserve">Can't find a booking? </t>
  </si>
  <si>
    <t>×</t>
  </si>
  <si>
    <t>Loading...</t>
  </si>
  <si>
    <t>Add booking to your account</t>
  </si>
  <si>
    <t>Where can I find this information?</t>
  </si>
  <si>
    <r>
      <t xml:space="preserve">Check-in </t>
    </r>
    <r>
      <rPr>
        <b/>
        <sz val="28"/>
        <color theme="1"/>
        <rFont val="Calibri"/>
        <family val="2"/>
        <scheme val="minor"/>
      </rPr>
      <t>29</t>
    </r>
    <r>
      <rPr>
        <b/>
        <sz val="11"/>
        <color theme="1"/>
        <rFont val="Calibri"/>
        <family val="2"/>
        <scheme val="minor"/>
      </rPr>
      <t xml:space="preserve">Sep 2016 </t>
    </r>
    <r>
      <rPr>
        <i/>
        <sz val="11"/>
        <color rgb="FF737373"/>
        <rFont val="Georgia"/>
        <family val="1"/>
      </rPr>
      <t>Thursday</t>
    </r>
  </si>
  <si>
    <r>
      <t xml:space="preserve">Check-out </t>
    </r>
    <r>
      <rPr>
        <b/>
        <sz val="28"/>
        <color theme="1"/>
        <rFont val="Calibri"/>
        <family val="2"/>
        <scheme val="minor"/>
      </rPr>
      <t>1</t>
    </r>
    <r>
      <rPr>
        <b/>
        <sz val="11"/>
        <color theme="1"/>
        <rFont val="Calibri"/>
        <family val="2"/>
        <scheme val="minor"/>
      </rPr>
      <t xml:space="preserve">Oct 2016 </t>
    </r>
    <r>
      <rPr>
        <i/>
        <sz val="11"/>
        <color rgb="FF737373"/>
        <rFont val="Georgia"/>
        <family val="1"/>
      </rPr>
      <t>Saturday</t>
    </r>
  </si>
  <si>
    <t xml:space="preserve">17 South Yunnan Road,Near east yan`an Road, Huangpu, 200021 Shanghai, China </t>
  </si>
  <si>
    <r>
      <t xml:space="preserve">(Phone: +862163288680) </t>
    </r>
    <r>
      <rPr>
        <u/>
        <sz val="7"/>
        <color theme="1"/>
        <rFont val="Calibri"/>
        <family val="2"/>
        <scheme val="minor"/>
      </rPr>
      <t>View property</t>
    </r>
    <r>
      <rPr>
        <sz val="11"/>
        <color theme="1"/>
        <rFont val="Calibri"/>
        <family val="2"/>
        <scheme val="minor"/>
      </rPr>
      <t xml:space="preserve"> </t>
    </r>
    <r>
      <rPr>
        <u/>
        <sz val="11"/>
        <color rgb="FF067ACC"/>
        <rFont val="Calibri"/>
        <family val="2"/>
        <scheme val="minor"/>
      </rPr>
      <t xml:space="preserve">View your closest attraction: The People's Square </t>
    </r>
  </si>
  <si>
    <t xml:space="preserve">Booking number: 463832544 PIN code: 0103 Set travel purpose </t>
  </si>
  <si>
    <t>Business trip</t>
  </si>
  <si>
    <t>Leisure trip</t>
  </si>
  <si>
    <r>
      <t xml:space="preserve">US$91 </t>
    </r>
    <r>
      <rPr>
        <sz val="7"/>
        <color rgb="FF829C2D"/>
        <rFont val="Calibri"/>
        <family val="2"/>
        <scheme val="minor"/>
      </rPr>
      <t>CNY 596</t>
    </r>
  </si>
  <si>
    <t xml:space="preserve">View booking </t>
  </si>
  <si>
    <t xml:space="preserve">View your travel guide </t>
  </si>
  <si>
    <r>
      <t xml:space="preserve">Check-in </t>
    </r>
    <r>
      <rPr>
        <b/>
        <sz val="28"/>
        <color theme="1"/>
        <rFont val="Calibri"/>
        <family val="2"/>
        <scheme val="minor"/>
      </rPr>
      <t>1</t>
    </r>
    <r>
      <rPr>
        <b/>
        <sz val="11"/>
        <color theme="1"/>
        <rFont val="Calibri"/>
        <family val="2"/>
        <scheme val="minor"/>
      </rPr>
      <t xml:space="preserve">Oct 2016 </t>
    </r>
    <r>
      <rPr>
        <i/>
        <sz val="11"/>
        <color rgb="FF737373"/>
        <rFont val="Georgia"/>
        <family val="1"/>
      </rPr>
      <t>Saturday</t>
    </r>
  </si>
  <si>
    <r>
      <t xml:space="preserve">Check-out </t>
    </r>
    <r>
      <rPr>
        <b/>
        <sz val="28"/>
        <color theme="1"/>
        <rFont val="Calibri"/>
        <family val="2"/>
        <scheme val="minor"/>
      </rPr>
      <t>5</t>
    </r>
    <r>
      <rPr>
        <b/>
        <sz val="11"/>
        <color theme="1"/>
        <rFont val="Calibri"/>
        <family val="2"/>
        <scheme val="minor"/>
      </rPr>
      <t xml:space="preserve">Oct 2016 </t>
    </r>
    <r>
      <rPr>
        <i/>
        <sz val="11"/>
        <color rgb="FF737373"/>
        <rFont val="Georgia"/>
        <family val="1"/>
      </rPr>
      <t>Wednesday</t>
    </r>
  </si>
  <si>
    <t xml:space="preserve">Flat 1410, 14/F, Hai Phong Mansion, 101 Nathan Road, Tsim Sha Tsui, Hong Kong, Hong Kong </t>
  </si>
  <si>
    <r>
      <t xml:space="preserve">(Phone: +85259633361) </t>
    </r>
    <r>
      <rPr>
        <u/>
        <sz val="7"/>
        <color theme="1"/>
        <rFont val="Calibri"/>
        <family val="2"/>
        <scheme val="minor"/>
      </rPr>
      <t>View property</t>
    </r>
    <r>
      <rPr>
        <sz val="11"/>
        <color theme="1"/>
        <rFont val="Calibri"/>
        <family val="2"/>
        <scheme val="minor"/>
      </rPr>
      <t xml:space="preserve"> </t>
    </r>
    <r>
      <rPr>
        <u/>
        <sz val="11"/>
        <color rgb="FF067ACC"/>
        <rFont val="Calibri"/>
        <family val="2"/>
        <scheme val="minor"/>
      </rPr>
      <t xml:space="preserve">View your closest attraction: Victoria Harbour </t>
    </r>
  </si>
  <si>
    <t xml:space="preserve">Booking number: 702207702 PIN code: 1869 Set travel purpose </t>
  </si>
  <si>
    <r>
      <t xml:space="preserve">US$183 </t>
    </r>
    <r>
      <rPr>
        <sz val="7"/>
        <color rgb="FF829C2D"/>
        <rFont val="Calibri"/>
        <family val="2"/>
        <scheme val="minor"/>
      </rPr>
      <t>HK$ 1,420</t>
    </r>
  </si>
  <si>
    <r>
      <t xml:space="preserve">Check-in </t>
    </r>
    <r>
      <rPr>
        <b/>
        <sz val="28"/>
        <color theme="1"/>
        <rFont val="Calibri"/>
        <family val="2"/>
        <scheme val="minor"/>
      </rPr>
      <t>5</t>
    </r>
    <r>
      <rPr>
        <b/>
        <sz val="11"/>
        <color theme="1"/>
        <rFont val="Calibri"/>
        <family val="2"/>
        <scheme val="minor"/>
      </rPr>
      <t xml:space="preserve">Oct 2016 </t>
    </r>
    <r>
      <rPr>
        <i/>
        <sz val="11"/>
        <color rgb="FF737373"/>
        <rFont val="Georgia"/>
        <family val="1"/>
      </rPr>
      <t>Wednesday</t>
    </r>
  </si>
  <si>
    <r>
      <t xml:space="preserve">Check-out </t>
    </r>
    <r>
      <rPr>
        <b/>
        <sz val="28"/>
        <color theme="1"/>
        <rFont val="Calibri"/>
        <family val="2"/>
        <scheme val="minor"/>
      </rPr>
      <t>10</t>
    </r>
    <r>
      <rPr>
        <b/>
        <sz val="11"/>
        <color theme="1"/>
        <rFont val="Calibri"/>
        <family val="2"/>
        <scheme val="minor"/>
      </rPr>
      <t xml:space="preserve">Oct 2016 </t>
    </r>
    <r>
      <rPr>
        <i/>
        <sz val="11"/>
        <color rgb="FF737373"/>
        <rFont val="Georgia"/>
        <family val="1"/>
      </rPr>
      <t>Monday</t>
    </r>
  </si>
  <si>
    <t xml:space="preserve">C.M Recto Avenue, 9000 Cagayan de Oro, Philippines </t>
  </si>
  <si>
    <t>(Phone: +6325190888 ext. 101) View property</t>
  </si>
  <si>
    <t xml:space="preserve">Booking number: 537900267 PIN code: 6032 Set travel purpose </t>
  </si>
  <si>
    <r>
      <t xml:space="preserve">US$121 </t>
    </r>
    <r>
      <rPr>
        <sz val="7"/>
        <color rgb="FF829C2D"/>
        <rFont val="Calibri"/>
        <family val="2"/>
        <scheme val="minor"/>
      </rPr>
      <t>PHP 5,600.21</t>
    </r>
  </si>
  <si>
    <r>
      <t xml:space="preserve">Check-in </t>
    </r>
    <r>
      <rPr>
        <b/>
        <sz val="28"/>
        <color theme="1"/>
        <rFont val="Calibri"/>
        <family val="2"/>
        <scheme val="minor"/>
      </rPr>
      <t>9</t>
    </r>
    <r>
      <rPr>
        <b/>
        <sz val="11"/>
        <color theme="1"/>
        <rFont val="Calibri"/>
        <family val="2"/>
        <scheme val="minor"/>
      </rPr>
      <t xml:space="preserve">Oct 2016 </t>
    </r>
    <r>
      <rPr>
        <i/>
        <sz val="11"/>
        <color rgb="FF737373"/>
        <rFont val="Georgia"/>
        <family val="1"/>
      </rPr>
      <t>Sunday</t>
    </r>
  </si>
  <si>
    <t xml:space="preserve">36 Archbishop Reyes Avenue, Cebu City, Cebu, Philippines , 6000 Cebu City, Philippines </t>
  </si>
  <si>
    <t>(Phone: +6325190888 ext. 109) View property</t>
  </si>
  <si>
    <t xml:space="preserve">Booking number: 341312353 PIN code: 6889 Mark as business trip </t>
  </si>
  <si>
    <r>
      <t xml:space="preserve">US$45 </t>
    </r>
    <r>
      <rPr>
        <sz val="7"/>
        <color rgb="FF829C2D"/>
        <rFont val="Calibri"/>
        <family val="2"/>
        <scheme val="minor"/>
      </rPr>
      <t>PHP 2,060.09</t>
    </r>
  </si>
  <si>
    <t xml:space="preserve">Rent a car </t>
  </si>
  <si>
    <t>Offered by Rentalcars.com</t>
  </si>
  <si>
    <r>
      <t xml:space="preserve">Check-in </t>
    </r>
    <r>
      <rPr>
        <b/>
        <sz val="28"/>
        <color theme="1"/>
        <rFont val="Calibri"/>
        <family val="2"/>
        <scheme val="minor"/>
      </rPr>
      <t>10</t>
    </r>
    <r>
      <rPr>
        <b/>
        <sz val="11"/>
        <color theme="1"/>
        <rFont val="Calibri"/>
        <family val="2"/>
        <scheme val="minor"/>
      </rPr>
      <t xml:space="preserve">Oct 2016 </t>
    </r>
    <r>
      <rPr>
        <i/>
        <sz val="11"/>
        <color rgb="FF737373"/>
        <rFont val="Georgia"/>
        <family val="1"/>
      </rPr>
      <t>Monday</t>
    </r>
  </si>
  <si>
    <r>
      <t xml:space="preserve">Check-out </t>
    </r>
    <r>
      <rPr>
        <b/>
        <sz val="28"/>
        <color theme="1"/>
        <rFont val="Calibri"/>
        <family val="2"/>
        <scheme val="minor"/>
      </rPr>
      <t>12</t>
    </r>
    <r>
      <rPr>
        <b/>
        <sz val="11"/>
        <color theme="1"/>
        <rFont val="Calibri"/>
        <family val="2"/>
        <scheme val="minor"/>
      </rPr>
      <t xml:space="preserve">Oct 2016 </t>
    </r>
    <r>
      <rPr>
        <i/>
        <sz val="11"/>
        <color rgb="FF737373"/>
        <rFont val="Georgia"/>
        <family val="1"/>
      </rPr>
      <t>Wednesday</t>
    </r>
  </si>
  <si>
    <t xml:space="preserve">Daorong, Danao, Panglao Island, Bohol, 6340 Panglao City, Philippines </t>
  </si>
  <si>
    <t>(Phone: +63385028059) View property</t>
  </si>
  <si>
    <t xml:space="preserve">Booking number: 354846990 PIN code: 1766 Set travel purpose </t>
  </si>
  <si>
    <r>
      <t xml:space="preserve">US$69 </t>
    </r>
    <r>
      <rPr>
        <sz val="7"/>
        <color rgb="FF829C2D"/>
        <rFont val="Calibri"/>
        <family val="2"/>
        <scheme val="minor"/>
      </rPr>
      <t>PHP 3,200</t>
    </r>
  </si>
  <si>
    <r>
      <t xml:space="preserve">Check-in </t>
    </r>
    <r>
      <rPr>
        <b/>
        <sz val="28"/>
        <color theme="1"/>
        <rFont val="Calibri"/>
        <family val="2"/>
        <scheme val="minor"/>
      </rPr>
      <t>12</t>
    </r>
    <r>
      <rPr>
        <b/>
        <sz val="11"/>
        <color theme="1"/>
        <rFont val="Calibri"/>
        <family val="2"/>
        <scheme val="minor"/>
      </rPr>
      <t xml:space="preserve">Oct 2016 </t>
    </r>
    <r>
      <rPr>
        <i/>
        <sz val="11"/>
        <color rgb="FF737373"/>
        <rFont val="Georgia"/>
        <family val="1"/>
      </rPr>
      <t>Wednesday</t>
    </r>
  </si>
  <si>
    <r>
      <t xml:space="preserve">Check-out </t>
    </r>
    <r>
      <rPr>
        <b/>
        <sz val="28"/>
        <color theme="1"/>
        <rFont val="Calibri"/>
        <family val="2"/>
        <scheme val="minor"/>
      </rPr>
      <t>14</t>
    </r>
    <r>
      <rPr>
        <b/>
        <sz val="11"/>
        <color theme="1"/>
        <rFont val="Calibri"/>
        <family val="2"/>
        <scheme val="minor"/>
      </rPr>
      <t xml:space="preserve">Oct 2016 </t>
    </r>
    <r>
      <rPr>
        <i/>
        <sz val="11"/>
        <color rgb="FF737373"/>
        <rFont val="Georgia"/>
        <family val="1"/>
      </rPr>
      <t>Friday</t>
    </r>
  </si>
  <si>
    <t xml:space="preserve">Kaohsiung Street, North Reclamation Area, 6000 Cebu City, Philippines </t>
  </si>
  <si>
    <t>(Phone: +63322306777) View property</t>
  </si>
  <si>
    <t xml:space="preserve">Booking number: 499132191 PIN code: 8203 Mark as business trip </t>
  </si>
  <si>
    <r>
      <t xml:space="preserve">US$94 </t>
    </r>
    <r>
      <rPr>
        <sz val="7"/>
        <color rgb="FF829C2D"/>
        <rFont val="Calibri"/>
        <family val="2"/>
        <scheme val="minor"/>
      </rPr>
      <t>PHP 4,311.06</t>
    </r>
  </si>
  <si>
    <r>
      <t xml:space="preserve">Check-in </t>
    </r>
    <r>
      <rPr>
        <b/>
        <sz val="28"/>
        <color theme="1"/>
        <rFont val="Calibri"/>
        <family val="2"/>
        <scheme val="minor"/>
      </rPr>
      <t>14</t>
    </r>
    <r>
      <rPr>
        <b/>
        <sz val="11"/>
        <color theme="1"/>
        <rFont val="Calibri"/>
        <family val="2"/>
        <scheme val="minor"/>
      </rPr>
      <t xml:space="preserve">Oct 2016 </t>
    </r>
    <r>
      <rPr>
        <i/>
        <sz val="11"/>
        <color rgb="FF737373"/>
        <rFont val="Georgia"/>
        <family val="1"/>
      </rPr>
      <t>Friday</t>
    </r>
  </si>
  <si>
    <r>
      <t xml:space="preserve">Check-out </t>
    </r>
    <r>
      <rPr>
        <b/>
        <sz val="28"/>
        <color theme="1"/>
        <rFont val="Calibri"/>
        <family val="2"/>
        <scheme val="minor"/>
      </rPr>
      <t>17</t>
    </r>
    <r>
      <rPr>
        <b/>
        <sz val="11"/>
        <color theme="1"/>
        <rFont val="Calibri"/>
        <family val="2"/>
        <scheme val="minor"/>
      </rPr>
      <t xml:space="preserve">Oct 2016 </t>
    </r>
    <r>
      <rPr>
        <i/>
        <sz val="11"/>
        <color rgb="FF737373"/>
        <rFont val="Georgia"/>
        <family val="1"/>
      </rPr>
      <t>Monday</t>
    </r>
  </si>
  <si>
    <t xml:space="preserve">Taiyiminsheng mansion No.2, Xinghui Road West, Jinniu, 610000 Chengdu, China </t>
  </si>
  <si>
    <t>(Phone: +862883210525) View property</t>
  </si>
  <si>
    <t xml:space="preserve">Booking number: 477132201 PIN code: 5437 Mark as business trip </t>
  </si>
  <si>
    <r>
      <t xml:space="preserve">Booking made for you by </t>
    </r>
    <r>
      <rPr>
        <b/>
        <sz val="11"/>
        <color theme="1"/>
        <rFont val="Calibri"/>
        <family val="2"/>
        <scheme val="minor"/>
      </rPr>
      <t>Micheli Jorda</t>
    </r>
  </si>
  <si>
    <r>
      <t xml:space="preserve">US$77 </t>
    </r>
    <r>
      <rPr>
        <sz val="7"/>
        <color rgb="FF829C2D"/>
        <rFont val="Calibri"/>
        <family val="2"/>
        <scheme val="minor"/>
      </rPr>
      <t>CNY 507</t>
    </r>
  </si>
  <si>
    <r>
      <t xml:space="preserve">Check-in </t>
    </r>
    <r>
      <rPr>
        <b/>
        <sz val="28"/>
        <color theme="1"/>
        <rFont val="Calibri"/>
        <family val="2"/>
        <scheme val="minor"/>
      </rPr>
      <t>22</t>
    </r>
    <r>
      <rPr>
        <b/>
        <sz val="11"/>
        <color theme="1"/>
        <rFont val="Calibri"/>
        <family val="2"/>
        <scheme val="minor"/>
      </rPr>
      <t xml:space="preserve">Oct 2016 </t>
    </r>
    <r>
      <rPr>
        <i/>
        <sz val="11"/>
        <color rgb="FF737373"/>
        <rFont val="Georgia"/>
        <family val="1"/>
      </rPr>
      <t>Saturday</t>
    </r>
  </si>
  <si>
    <r>
      <t xml:space="preserve">Check-out </t>
    </r>
    <r>
      <rPr>
        <b/>
        <sz val="28"/>
        <color theme="1"/>
        <rFont val="Calibri"/>
        <family val="2"/>
        <scheme val="minor"/>
      </rPr>
      <t>23</t>
    </r>
    <r>
      <rPr>
        <b/>
        <sz val="11"/>
        <color theme="1"/>
        <rFont val="Calibri"/>
        <family val="2"/>
        <scheme val="minor"/>
      </rPr>
      <t xml:space="preserve">Oct 2016 </t>
    </r>
    <r>
      <rPr>
        <i/>
        <sz val="11"/>
        <color rgb="FF737373"/>
        <rFont val="Georgia"/>
        <family val="1"/>
      </rPr>
      <t>Sunday</t>
    </r>
  </si>
  <si>
    <t xml:space="preserve">NO.87, Juhuayuan, East St, Beilin District, Beilin, 710004 Xi'an, China </t>
  </si>
  <si>
    <t>(Phone: +862987519115) View property</t>
  </si>
  <si>
    <t xml:space="preserve">Booking number: 879446868 PIN code: 2125 Mark as business trip </t>
  </si>
  <si>
    <r>
      <t xml:space="preserve">US$26 </t>
    </r>
    <r>
      <rPr>
        <sz val="7"/>
        <color rgb="FF829C2D"/>
        <rFont val="Calibri"/>
        <family val="2"/>
        <scheme val="minor"/>
      </rPr>
      <t>CNY 170.10</t>
    </r>
  </si>
  <si>
    <r>
      <t xml:space="preserve">Check-in </t>
    </r>
    <r>
      <rPr>
        <b/>
        <sz val="28"/>
        <color theme="1"/>
        <rFont val="Calibri"/>
        <family val="2"/>
        <scheme val="minor"/>
      </rPr>
      <t>24</t>
    </r>
    <r>
      <rPr>
        <b/>
        <sz val="11"/>
        <color theme="1"/>
        <rFont val="Calibri"/>
        <family val="2"/>
        <scheme val="minor"/>
      </rPr>
      <t xml:space="preserve">Oct 2016 </t>
    </r>
    <r>
      <rPr>
        <i/>
        <sz val="11"/>
        <color rgb="FF737373"/>
        <rFont val="Georgia"/>
        <family val="1"/>
      </rPr>
      <t>Monday</t>
    </r>
  </si>
  <si>
    <r>
      <t xml:space="preserve">Check-out </t>
    </r>
    <r>
      <rPr>
        <b/>
        <sz val="28"/>
        <color theme="1"/>
        <rFont val="Calibri"/>
        <family val="2"/>
        <scheme val="minor"/>
      </rPr>
      <t>27</t>
    </r>
    <r>
      <rPr>
        <b/>
        <sz val="11"/>
        <color theme="1"/>
        <rFont val="Calibri"/>
        <family val="2"/>
        <scheme val="minor"/>
      </rPr>
      <t xml:space="preserve">Oct 2016 </t>
    </r>
    <r>
      <rPr>
        <i/>
        <sz val="11"/>
        <color rgb="FF737373"/>
        <rFont val="Georgia"/>
        <family val="1"/>
      </rPr>
      <t>Thursday</t>
    </r>
  </si>
  <si>
    <t xml:space="preserve">Fangguyuan, No.5 Zhengjue Hutong, Xinjiekou South Street , Xicheng, 100035 Beijing, China </t>
  </si>
  <si>
    <r>
      <t xml:space="preserve">(Phone: +861083283935) </t>
    </r>
    <r>
      <rPr>
        <u/>
        <sz val="7"/>
        <color theme="1"/>
        <rFont val="Calibri"/>
        <family val="2"/>
        <scheme val="minor"/>
      </rPr>
      <t>View property</t>
    </r>
    <r>
      <rPr>
        <sz val="11"/>
        <color theme="1"/>
        <rFont val="Calibri"/>
        <family val="2"/>
        <scheme val="minor"/>
      </rPr>
      <t xml:space="preserve"> </t>
    </r>
    <r>
      <rPr>
        <u/>
        <sz val="11"/>
        <color rgb="FF067ACC"/>
        <rFont val="Calibri"/>
        <family val="2"/>
        <scheme val="minor"/>
      </rPr>
      <t xml:space="preserve">View your closest attraction: Shichahai Area </t>
    </r>
  </si>
  <si>
    <t xml:space="preserve">Booking number: 339628577 PIN code: 4322 Mark as business trip </t>
  </si>
  <si>
    <r>
      <t xml:space="preserve">US$132 </t>
    </r>
    <r>
      <rPr>
        <sz val="7"/>
        <color rgb="FF829C2D"/>
        <rFont val="Calibri"/>
        <family val="2"/>
        <scheme val="minor"/>
      </rPr>
      <t>CNY 870</t>
    </r>
  </si>
  <si>
    <r>
      <t xml:space="preserve">Check-in </t>
    </r>
    <r>
      <rPr>
        <b/>
        <sz val="28"/>
        <color theme="1"/>
        <rFont val="Calibri"/>
        <family val="2"/>
        <scheme val="minor"/>
      </rPr>
      <t>28</t>
    </r>
    <r>
      <rPr>
        <b/>
        <sz val="11"/>
        <color theme="1"/>
        <rFont val="Calibri"/>
        <family val="2"/>
        <scheme val="minor"/>
      </rPr>
      <t xml:space="preserve">Oct 2016 </t>
    </r>
    <r>
      <rPr>
        <i/>
        <sz val="11"/>
        <color rgb="FF737373"/>
        <rFont val="Georgia"/>
        <family val="1"/>
      </rPr>
      <t>Friday</t>
    </r>
  </si>
  <si>
    <r>
      <t xml:space="preserve">Check-out </t>
    </r>
    <r>
      <rPr>
        <b/>
        <sz val="28"/>
        <color theme="1"/>
        <rFont val="Calibri"/>
        <family val="2"/>
        <scheme val="minor"/>
      </rPr>
      <t>30</t>
    </r>
    <r>
      <rPr>
        <b/>
        <sz val="11"/>
        <color theme="1"/>
        <rFont val="Calibri"/>
        <family val="2"/>
        <scheme val="minor"/>
      </rPr>
      <t xml:space="preserve">Oct 2016 </t>
    </r>
    <r>
      <rPr>
        <i/>
        <sz val="11"/>
        <color rgb="FF737373"/>
        <rFont val="Georgia"/>
        <family val="1"/>
      </rPr>
      <t>Sunday</t>
    </r>
  </si>
  <si>
    <t xml:space="preserve">The Phoenix Hostel Shanghai </t>
  </si>
  <si>
    <t xml:space="preserve">Booking number: 477115774 PIN code: 6063 Mark as business trip </t>
  </si>
  <si>
    <r>
      <t xml:space="preserve">US$100 </t>
    </r>
    <r>
      <rPr>
        <sz val="7"/>
        <color rgb="FF829C2D"/>
        <rFont val="Calibri"/>
        <family val="2"/>
        <scheme val="minor"/>
      </rPr>
      <t>CNY 656</t>
    </r>
  </si>
  <si>
    <r>
      <t xml:space="preserve">Check-in </t>
    </r>
    <r>
      <rPr>
        <b/>
        <sz val="28"/>
        <color theme="1"/>
        <rFont val="Calibri"/>
        <family val="2"/>
        <scheme val="minor"/>
      </rPr>
      <t>19</t>
    </r>
    <r>
      <rPr>
        <b/>
        <sz val="11"/>
        <color theme="1"/>
        <rFont val="Calibri"/>
        <family val="2"/>
        <scheme val="minor"/>
      </rPr>
      <t xml:space="preserve">Feb 2017 </t>
    </r>
    <r>
      <rPr>
        <i/>
        <sz val="11"/>
        <color rgb="FF737373"/>
        <rFont val="Georgia"/>
        <family val="1"/>
      </rPr>
      <t>Sunday</t>
    </r>
  </si>
  <si>
    <r>
      <t xml:space="preserve">Check-out </t>
    </r>
    <r>
      <rPr>
        <b/>
        <sz val="28"/>
        <color theme="1"/>
        <rFont val="Calibri"/>
        <family val="2"/>
        <scheme val="minor"/>
      </rPr>
      <t>23</t>
    </r>
    <r>
      <rPr>
        <b/>
        <sz val="11"/>
        <color theme="1"/>
        <rFont val="Calibri"/>
        <family val="2"/>
        <scheme val="minor"/>
      </rPr>
      <t xml:space="preserve">Feb 2017 </t>
    </r>
    <r>
      <rPr>
        <i/>
        <sz val="11"/>
        <color rgb="FF737373"/>
        <rFont val="Georgia"/>
        <family val="1"/>
      </rPr>
      <t>Thursday</t>
    </r>
  </si>
  <si>
    <t xml:space="preserve">Pajar House Ubud 3 stars 10% </t>
  </si>
  <si>
    <t xml:space="preserve">Br. Kelabang Moding, Ubud - Bali, 80571 Ubud, Indonesia </t>
  </si>
  <si>
    <r>
      <t xml:space="preserve">(Phone: +623619000650) </t>
    </r>
    <r>
      <rPr>
        <u/>
        <sz val="7"/>
        <color theme="1"/>
        <rFont val="Calibri"/>
        <family val="2"/>
        <scheme val="minor"/>
      </rPr>
      <t>View property</t>
    </r>
    <r>
      <rPr>
        <sz val="11"/>
        <color theme="1"/>
        <rFont val="Calibri"/>
        <family val="2"/>
        <scheme val="minor"/>
      </rPr>
      <t xml:space="preserve"> </t>
    </r>
    <r>
      <rPr>
        <u/>
        <sz val="11"/>
        <color rgb="FF067ACC"/>
        <rFont val="Calibri"/>
        <family val="2"/>
        <scheme val="minor"/>
      </rPr>
      <t xml:space="preserve">View your closest attraction: Museum Puri Lukisan </t>
    </r>
  </si>
  <si>
    <t xml:space="preserve">Booking number: 776822855 PIN code: 0116 Set travel purpose </t>
  </si>
  <si>
    <r>
      <t xml:space="preserve">US$150 </t>
    </r>
    <r>
      <rPr>
        <sz val="7"/>
        <color rgb="FF829C2D"/>
        <rFont val="Calibri"/>
        <family val="2"/>
        <scheme val="minor"/>
      </rPr>
      <t>Rp 1,989,000</t>
    </r>
  </si>
  <si>
    <r>
      <t xml:space="preserve">Check-out </t>
    </r>
    <r>
      <rPr>
        <b/>
        <sz val="28"/>
        <color theme="1"/>
        <rFont val="Calibri"/>
        <family val="2"/>
        <scheme val="minor"/>
      </rPr>
      <t>4</t>
    </r>
    <r>
      <rPr>
        <b/>
        <sz val="11"/>
        <color theme="1"/>
        <rFont val="Calibri"/>
        <family val="2"/>
        <scheme val="minor"/>
      </rPr>
      <t xml:space="preserve">Oct 2016 </t>
    </r>
    <r>
      <rPr>
        <i/>
        <sz val="11"/>
        <color rgb="FF737373"/>
        <rFont val="Georgia"/>
        <family val="1"/>
      </rPr>
      <t>Tuesday</t>
    </r>
  </si>
  <si>
    <t>Urban Pack 1 stars</t>
  </si>
  <si>
    <t>Flat 1410, 14/F, Hai Phong Mansion, 101 Nathan Road, Tsim Sha Tsui, Hong Kong, Hong Kong</t>
  </si>
  <si>
    <t xml:space="preserve">Booking number: 702247999 PIN code: 8902 Mark as business trip </t>
  </si>
  <si>
    <t>Cancelled</t>
  </si>
  <si>
    <t>Book again</t>
  </si>
  <si>
    <t>Remove from list</t>
  </si>
  <si>
    <r>
      <t xml:space="preserve">Check-out </t>
    </r>
    <r>
      <rPr>
        <b/>
        <sz val="28"/>
        <color theme="1"/>
        <rFont val="Calibri"/>
        <family val="2"/>
        <scheme val="minor"/>
      </rPr>
      <t>30</t>
    </r>
    <r>
      <rPr>
        <b/>
        <sz val="11"/>
        <color theme="1"/>
        <rFont val="Calibri"/>
        <family val="2"/>
        <scheme val="minor"/>
      </rPr>
      <t xml:space="preserve">Sep 2016 </t>
    </r>
    <r>
      <rPr>
        <i/>
        <sz val="11"/>
        <color rgb="FF737373"/>
        <rFont val="Georgia"/>
        <family val="1"/>
      </rPr>
      <t>Friday</t>
    </r>
  </si>
  <si>
    <t>17 South Yunnan Road,Near east yan`an Road, Huangpu, 200021 Shanghai, China</t>
  </si>
  <si>
    <t xml:space="preserve">Booking number: 634247454 PIN code: 4427 Set travel purpose </t>
  </si>
  <si>
    <r>
      <t xml:space="preserve">Check-in </t>
    </r>
    <r>
      <rPr>
        <b/>
        <sz val="28"/>
        <color theme="1"/>
        <rFont val="Calibri"/>
        <family val="2"/>
        <scheme val="minor"/>
      </rPr>
      <t>5</t>
    </r>
    <r>
      <rPr>
        <b/>
        <sz val="11"/>
        <color theme="1"/>
        <rFont val="Calibri"/>
        <family val="2"/>
        <scheme val="minor"/>
      </rPr>
      <t xml:space="preserve">Nov 2015 </t>
    </r>
    <r>
      <rPr>
        <i/>
        <sz val="11"/>
        <color rgb="FF737373"/>
        <rFont val="Georgia"/>
        <family val="1"/>
      </rPr>
      <t>Thursday</t>
    </r>
  </si>
  <si>
    <r>
      <t xml:space="preserve">Check-out </t>
    </r>
    <r>
      <rPr>
        <b/>
        <sz val="28"/>
        <color theme="1"/>
        <rFont val="Calibri"/>
        <family val="2"/>
        <scheme val="minor"/>
      </rPr>
      <t>7</t>
    </r>
    <r>
      <rPr>
        <b/>
        <sz val="11"/>
        <color theme="1"/>
        <rFont val="Calibri"/>
        <family val="2"/>
        <scheme val="minor"/>
      </rPr>
      <t xml:space="preserve">Nov 2015 </t>
    </r>
    <r>
      <rPr>
        <i/>
        <sz val="11"/>
        <color rgb="FF737373"/>
        <rFont val="Georgia"/>
        <family val="1"/>
      </rPr>
      <t>Saturday</t>
    </r>
  </si>
  <si>
    <t xml:space="preserve">The Pavilion Hotel Kuta 2 stars </t>
  </si>
  <si>
    <t xml:space="preserve">Jalan Kuta Theater no 8, 80361 Kuta, Indonesia View your closest attraction: Made's Warung Kuta </t>
  </si>
  <si>
    <t xml:space="preserve">Booking number: 935904885 Mark as business trip </t>
  </si>
  <si>
    <r>
      <t xml:space="preserve">US$50 </t>
    </r>
    <r>
      <rPr>
        <sz val="7"/>
        <color rgb="FF829C2D"/>
        <rFont val="Calibri"/>
        <family val="2"/>
        <scheme val="minor"/>
      </rPr>
      <t>Rp 659,200</t>
    </r>
  </si>
  <si>
    <r>
      <t xml:space="preserve">Check-out </t>
    </r>
    <r>
      <rPr>
        <b/>
        <sz val="28"/>
        <color theme="1"/>
        <rFont val="Calibri"/>
        <family val="2"/>
        <scheme val="minor"/>
      </rPr>
      <t>9</t>
    </r>
    <r>
      <rPr>
        <b/>
        <sz val="11"/>
        <color theme="1"/>
        <rFont val="Calibri"/>
        <family val="2"/>
        <scheme val="minor"/>
      </rPr>
      <t xml:space="preserve">Nov 2015 </t>
    </r>
    <r>
      <rPr>
        <i/>
        <sz val="11"/>
        <color rgb="FF737373"/>
        <rFont val="Georgia"/>
        <family val="1"/>
      </rPr>
      <t>Monday</t>
    </r>
  </si>
  <si>
    <t xml:space="preserve">Sakura Sky Residence 3 stars </t>
  </si>
  <si>
    <t xml:space="preserve">9/1 Sukhumvit 33 Road, Wattana, Wattana, 10100 Bangkok, Thailand View your closest attraction: Central World Plaza </t>
  </si>
  <si>
    <t xml:space="preserve">Booking number: 995347132 Mark as business trip </t>
  </si>
  <si>
    <r>
      <t xml:space="preserve">US$136 </t>
    </r>
    <r>
      <rPr>
        <sz val="7"/>
        <color rgb="FF829C2D"/>
        <rFont val="Calibri"/>
        <family val="2"/>
        <scheme val="minor"/>
      </rPr>
      <t>THB 4,800</t>
    </r>
  </si>
  <si>
    <t>116 Boripat Road, Ban Bat, Pom Prab, Wat Saket, 10200 Bangkok, Thailand</t>
  </si>
  <si>
    <t xml:space="preserve">Booking number: 851564496 Set travel purpose </t>
  </si>
  <si>
    <r>
      <t xml:space="preserve">Check-in </t>
    </r>
    <r>
      <rPr>
        <b/>
        <sz val="28"/>
        <color theme="1"/>
        <rFont val="Calibri"/>
        <family val="2"/>
        <scheme val="minor"/>
      </rPr>
      <t>31</t>
    </r>
    <r>
      <rPr>
        <b/>
        <sz val="11"/>
        <color theme="1"/>
        <rFont val="Calibri"/>
        <family val="2"/>
        <scheme val="minor"/>
      </rPr>
      <t xml:space="preserve">Oct 2015 </t>
    </r>
    <r>
      <rPr>
        <i/>
        <sz val="11"/>
        <color rgb="FF737373"/>
        <rFont val="Georgia"/>
        <family val="1"/>
      </rPr>
      <t>Saturday</t>
    </r>
  </si>
  <si>
    <r>
      <t xml:space="preserve">Check-out </t>
    </r>
    <r>
      <rPr>
        <b/>
        <sz val="28"/>
        <color theme="1"/>
        <rFont val="Calibri"/>
        <family val="2"/>
        <scheme val="minor"/>
      </rPr>
      <t>5</t>
    </r>
    <r>
      <rPr>
        <b/>
        <sz val="11"/>
        <color theme="1"/>
        <rFont val="Calibri"/>
        <family val="2"/>
        <scheme val="minor"/>
      </rPr>
      <t xml:space="preserve">Nov 2015 </t>
    </r>
    <r>
      <rPr>
        <i/>
        <sz val="11"/>
        <color rgb="FF737373"/>
        <rFont val="Georgia"/>
        <family val="1"/>
      </rPr>
      <t>Thursday</t>
    </r>
  </si>
  <si>
    <t>Rumah Lada 2 stars</t>
  </si>
  <si>
    <t>Br. Silungan, Lodtunduh, 80361 Ubud, Indonesia</t>
  </si>
  <si>
    <t xml:space="preserve">Booking number: 845695953 Set travel purpose </t>
  </si>
  <si>
    <t xml:space="preserve">Pondok Sebatu Villa 3 stars </t>
  </si>
  <si>
    <t>Banjar Sebatu,Desa Sebatu, 80361 Tegalalang, Indonesia</t>
  </si>
  <si>
    <t xml:space="preserve">Booking number: 998845835 Set travel purpose </t>
  </si>
  <si>
    <r>
      <t xml:space="preserve">US$382 </t>
    </r>
    <r>
      <rPr>
        <sz val="7"/>
        <color rgb="FF829C2D"/>
        <rFont val="Calibri"/>
        <family val="2"/>
        <scheme val="minor"/>
      </rPr>
      <t>Rp 5,070,000</t>
    </r>
  </si>
  <si>
    <r>
      <t xml:space="preserve">Check-in </t>
    </r>
    <r>
      <rPr>
        <b/>
        <sz val="28"/>
        <color theme="1"/>
        <rFont val="Calibri"/>
        <family val="2"/>
        <scheme val="minor"/>
      </rPr>
      <t>27</t>
    </r>
    <r>
      <rPr>
        <b/>
        <sz val="11"/>
        <color theme="1"/>
        <rFont val="Calibri"/>
        <family val="2"/>
        <scheme val="minor"/>
      </rPr>
      <t xml:space="preserve">Oct 2015 </t>
    </r>
    <r>
      <rPr>
        <i/>
        <sz val="11"/>
        <color rgb="FF737373"/>
        <rFont val="Georgia"/>
        <family val="1"/>
      </rPr>
      <t>Tuesday</t>
    </r>
  </si>
  <si>
    <r>
      <t xml:space="preserve">Check-out </t>
    </r>
    <r>
      <rPr>
        <b/>
        <sz val="28"/>
        <color theme="1"/>
        <rFont val="Calibri"/>
        <family val="2"/>
        <scheme val="minor"/>
      </rPr>
      <t>31</t>
    </r>
    <r>
      <rPr>
        <b/>
        <sz val="11"/>
        <color theme="1"/>
        <rFont val="Calibri"/>
        <family val="2"/>
        <scheme val="minor"/>
      </rPr>
      <t xml:space="preserve">Oct 2015 </t>
    </r>
    <r>
      <rPr>
        <i/>
        <sz val="11"/>
        <color rgb="FF737373"/>
        <rFont val="Georgia"/>
        <family val="1"/>
      </rPr>
      <t>Saturday</t>
    </r>
  </si>
  <si>
    <t>Sleep Guesthouse 2 stars</t>
  </si>
  <si>
    <t xml:space="preserve">26/1 Moon Muang Road Soi7 Tambon Sripoom Ampur Muang, 50200 Chiang Mai, Thailand View your closest attraction: Chedi Luang Temple </t>
  </si>
  <si>
    <t xml:space="preserve">Booking number: 763133123 Set travel purpose </t>
  </si>
  <si>
    <r>
      <t xml:space="preserve">US$113 </t>
    </r>
    <r>
      <rPr>
        <sz val="7"/>
        <color rgb="FF829C2D"/>
        <rFont val="Calibri"/>
        <family val="2"/>
        <scheme val="minor"/>
      </rPr>
      <t>THB 3,996</t>
    </r>
  </si>
  <si>
    <r>
      <t xml:space="preserve">Check-in </t>
    </r>
    <r>
      <rPr>
        <b/>
        <sz val="28"/>
        <color theme="1"/>
        <rFont val="Calibri"/>
        <family val="2"/>
        <scheme val="minor"/>
      </rPr>
      <t>24</t>
    </r>
    <r>
      <rPr>
        <b/>
        <sz val="11"/>
        <color theme="1"/>
        <rFont val="Calibri"/>
        <family val="2"/>
        <scheme val="minor"/>
      </rPr>
      <t xml:space="preserve">Oct 2015 </t>
    </r>
    <r>
      <rPr>
        <i/>
        <sz val="11"/>
        <color rgb="FF737373"/>
        <rFont val="Georgia"/>
        <family val="1"/>
      </rPr>
      <t>Saturday</t>
    </r>
  </si>
  <si>
    <r>
      <t xml:space="preserve">Check-out </t>
    </r>
    <r>
      <rPr>
        <b/>
        <sz val="28"/>
        <color theme="1"/>
        <rFont val="Calibri"/>
        <family val="2"/>
        <scheme val="minor"/>
      </rPr>
      <t>27</t>
    </r>
    <r>
      <rPr>
        <b/>
        <sz val="11"/>
        <color theme="1"/>
        <rFont val="Calibri"/>
        <family val="2"/>
        <scheme val="minor"/>
      </rPr>
      <t xml:space="preserve">Oct 2015 </t>
    </r>
    <r>
      <rPr>
        <i/>
        <sz val="11"/>
        <color rgb="FF737373"/>
        <rFont val="Georgia"/>
        <family val="1"/>
      </rPr>
      <t>Tuesday</t>
    </r>
  </si>
  <si>
    <t>#023, Vihear Chen Village, Sangkat Svay Dengkum, Siem Reap Central Area, Siem Reap, Cambodia</t>
  </si>
  <si>
    <t xml:space="preserve">Booking number: 940957293 Set travel purpose </t>
  </si>
  <si>
    <t>US$120</t>
  </si>
  <si>
    <r>
      <t xml:space="preserve">Check-in </t>
    </r>
    <r>
      <rPr>
        <b/>
        <sz val="28"/>
        <color theme="1"/>
        <rFont val="Calibri"/>
        <family val="2"/>
        <scheme val="minor"/>
      </rPr>
      <t>22</t>
    </r>
    <r>
      <rPr>
        <b/>
        <sz val="11"/>
        <color theme="1"/>
        <rFont val="Calibri"/>
        <family val="2"/>
        <scheme val="minor"/>
      </rPr>
      <t xml:space="preserve">Oct 2015 </t>
    </r>
    <r>
      <rPr>
        <i/>
        <sz val="11"/>
        <color rgb="FF737373"/>
        <rFont val="Georgia"/>
        <family val="1"/>
      </rPr>
      <t>Thursday</t>
    </r>
  </si>
  <si>
    <r>
      <t xml:space="preserve">Check-out </t>
    </r>
    <r>
      <rPr>
        <b/>
        <sz val="28"/>
        <color theme="1"/>
        <rFont val="Calibri"/>
        <family val="2"/>
        <scheme val="minor"/>
      </rPr>
      <t>24</t>
    </r>
    <r>
      <rPr>
        <b/>
        <sz val="11"/>
        <color theme="1"/>
        <rFont val="Calibri"/>
        <family val="2"/>
        <scheme val="minor"/>
      </rPr>
      <t xml:space="preserve">Oct 2015 </t>
    </r>
    <r>
      <rPr>
        <i/>
        <sz val="11"/>
        <color rgb="FF737373"/>
        <rFont val="Georgia"/>
        <family val="1"/>
      </rPr>
      <t>Saturday</t>
    </r>
  </si>
  <si>
    <t xml:space="preserve">116 Boripat Road, Ban Bat, Pom Prab, Wat Saket, 10200 Bangkok, Thailand View your closest attraction: Wat Phra Kaew (Temple of the Emerald Buddha) </t>
  </si>
  <si>
    <t xml:space="preserve">Booking number: 843621085 Set travel purpose </t>
  </si>
  <si>
    <r>
      <t xml:space="preserve">US$97 </t>
    </r>
    <r>
      <rPr>
        <sz val="7"/>
        <color rgb="FF829C2D"/>
        <rFont val="Calibri"/>
        <family val="2"/>
        <scheme val="minor"/>
      </rPr>
      <t>THB 3,400</t>
    </r>
  </si>
  <si>
    <t>Micheli, keep this confirmation in your pocket.</t>
  </si>
  <si>
    <t>No data, WiFi or printer needed with the FREE app.</t>
  </si>
  <si>
    <t>Available for iPhone, iPad and Android</t>
  </si>
  <si>
    <t>Send yourself an SMS for the FREE download link (standard rates apply)</t>
  </si>
  <si>
    <t>Afghanistan ‎+93</t>
  </si>
  <si>
    <t>Albania ‎+355</t>
  </si>
  <si>
    <t>Algeria ‎+213</t>
  </si>
  <si>
    <t>American Samoa ‎+1684</t>
  </si>
  <si>
    <t>Andorra ‎+376</t>
  </si>
  <si>
    <t>Angola ‎+244</t>
  </si>
  <si>
    <t>Anguilla ‎+1264</t>
  </si>
  <si>
    <t>Antarctica ‎+672</t>
  </si>
  <si>
    <t>Antigua &amp; Barbuda ‎+1268</t>
  </si>
  <si>
    <t>Argentina ‎+54</t>
  </si>
  <si>
    <t>Armenia ‎+374</t>
  </si>
  <si>
    <t>Aruba ‎+297</t>
  </si>
  <si>
    <t>Australia ‎+61</t>
  </si>
  <si>
    <t>Austria ‎+43</t>
  </si>
  <si>
    <t>Azerbaijan ‎+994</t>
  </si>
  <si>
    <t>Bahamas ‎+1242</t>
  </si>
  <si>
    <t>Bahrain ‎+973</t>
  </si>
  <si>
    <t>Bangladesh ‎+880</t>
  </si>
  <si>
    <t>Barbados ‎+1246</t>
  </si>
  <si>
    <t>Belarus ‎+375</t>
  </si>
  <si>
    <t>Belgium ‎+32</t>
  </si>
  <si>
    <t>Belize ‎+501</t>
  </si>
  <si>
    <t>Benin ‎+229</t>
  </si>
  <si>
    <t>Bermuda ‎+1441</t>
  </si>
  <si>
    <t>Bhutan ‎+975</t>
  </si>
  <si>
    <t>Bolivia ‎+591</t>
  </si>
  <si>
    <t>Bonaire St Eustatius and Saba ‎+599</t>
  </si>
  <si>
    <t>Bosnia and Herzegovina ‎+387</t>
  </si>
  <si>
    <t>Botswana ‎+267</t>
  </si>
  <si>
    <t>Bouvet Island ‎+47</t>
  </si>
  <si>
    <t>Brazil ‎+55</t>
  </si>
  <si>
    <t>British Indian Ocean Territory ‎+246</t>
  </si>
  <si>
    <t>Brunei Darussalam ‎+673</t>
  </si>
  <si>
    <t>Bulgaria ‎+359</t>
  </si>
  <si>
    <t>Burkina Faso ‎+226</t>
  </si>
  <si>
    <t>Burundi ‎+257</t>
  </si>
  <si>
    <t>Cambodia ‎+855</t>
  </si>
  <si>
    <t>Cameroon ‎+237</t>
  </si>
  <si>
    <t>Canada ‎+1</t>
  </si>
  <si>
    <t>Cape Verde ‎+238</t>
  </si>
  <si>
    <t>Cayman Islands ‎+1345</t>
  </si>
  <si>
    <t>Central Africa Republic ‎+236</t>
  </si>
  <si>
    <t>Chad ‎+235</t>
  </si>
  <si>
    <t>Chile ‎+56</t>
  </si>
  <si>
    <t>China ‎+86</t>
  </si>
  <si>
    <t>Christmas Island ‎+61</t>
  </si>
  <si>
    <t>Cocos (K) I. ‎+61</t>
  </si>
  <si>
    <t>Colombia ‎+57</t>
  </si>
  <si>
    <t>Comoros ‎+269</t>
  </si>
  <si>
    <t>Congo ‎+242</t>
  </si>
  <si>
    <t>Cook Islands ‎+682</t>
  </si>
  <si>
    <t>Costa Rica ‎+506</t>
  </si>
  <si>
    <t>Croatia ‎+385</t>
  </si>
  <si>
    <t>Cuba ‎+53</t>
  </si>
  <si>
    <t>Curaçao ‎+599</t>
  </si>
  <si>
    <t>Cyprus ‎+357</t>
  </si>
  <si>
    <t>Czech Republic ‎+420</t>
  </si>
  <si>
    <t>Côte d'Ivoire ‎+225</t>
  </si>
  <si>
    <t>Democratic Republic of Congo ‎+243</t>
  </si>
  <si>
    <t>Denmark ‎+45</t>
  </si>
  <si>
    <t>Djibouti ‎+253</t>
  </si>
  <si>
    <t>Dominica ‎+1767</t>
  </si>
  <si>
    <t>Dominican Republic ‎+1849</t>
  </si>
  <si>
    <t>East Timor ‎+670</t>
  </si>
  <si>
    <t>Ecuador ‎+593</t>
  </si>
  <si>
    <t>Egypt ‎+20</t>
  </si>
  <si>
    <t>El Salvador ‎+503</t>
  </si>
  <si>
    <t>Equatorial Guinea ‎+240</t>
  </si>
  <si>
    <t>Eritrea ‎+291</t>
  </si>
  <si>
    <t>Estonia ‎+372</t>
  </si>
  <si>
    <t>Ethiopia ‎+251</t>
  </si>
  <si>
    <t>Falkland Islands (Malvinas) ‎+500</t>
  </si>
  <si>
    <t>Faroe Islands ‎+298</t>
  </si>
  <si>
    <t>Fiji ‎+679</t>
  </si>
  <si>
    <t>Finland ‎+358</t>
  </si>
  <si>
    <t>France ‎+33</t>
  </si>
  <si>
    <t>French Guiana ‎+594</t>
  </si>
  <si>
    <t>French Polynesia ‎+689</t>
  </si>
  <si>
    <t>French Southern Territories ‎+596</t>
  </si>
  <si>
    <t>Gabon ‎+241</t>
  </si>
  <si>
    <t>Gambia ‎+220</t>
  </si>
  <si>
    <t>Georgia ‎+995</t>
  </si>
  <si>
    <t>Germany ‎+49</t>
  </si>
  <si>
    <t>Ghana ‎+233</t>
  </si>
  <si>
    <t>Gibraltar ‎+350</t>
  </si>
  <si>
    <t>Greece ‎+30</t>
  </si>
  <si>
    <t>Greenland ‎+299</t>
  </si>
  <si>
    <t>Grenada ‎+1473</t>
  </si>
  <si>
    <t>Guadeloupe ‎+590</t>
  </si>
  <si>
    <t>Guam ‎+1671</t>
  </si>
  <si>
    <t>Guatemala ‎+502</t>
  </si>
  <si>
    <t>Guernsey ‎+44</t>
  </si>
  <si>
    <t>Guinea ‎+224</t>
  </si>
  <si>
    <t>Guinea-Bissau ‎+245</t>
  </si>
  <si>
    <t>Guyana ‎+592</t>
  </si>
  <si>
    <t>Haiti ‎+509</t>
  </si>
  <si>
    <t>Heard and McDonald Islands ‎+692</t>
  </si>
  <si>
    <t>Honduras ‎+504</t>
  </si>
  <si>
    <t>Hong Kong ‎+852</t>
  </si>
  <si>
    <t>Hungary ‎+36</t>
  </si>
  <si>
    <t>Iceland ‎+354</t>
  </si>
  <si>
    <t>India ‎+91</t>
  </si>
  <si>
    <t>Indonesia ‎+62</t>
  </si>
  <si>
    <t>Iran ‎+98</t>
  </si>
  <si>
    <t>Iraq ‎+964</t>
  </si>
  <si>
    <t>Ireland ‎+353</t>
  </si>
  <si>
    <t>Isle of Man ‎+44</t>
  </si>
  <si>
    <t>Israel ‎+972</t>
  </si>
  <si>
    <t>Italy ‎+39</t>
  </si>
  <si>
    <t>Jamaica ‎+1876</t>
  </si>
  <si>
    <t>Japan ‎+81</t>
  </si>
  <si>
    <t>Jersey ‎+44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</si>
  <si>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</si>
  <si>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</si>
  <si>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</si>
  <si>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</si>
  <si>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</si>
  <si>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</si>
  <si>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</si>
  <si>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</si>
  <si>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</si>
  <si>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</si>
  <si>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</si>
  <si>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</si>
  <si>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</si>
  <si>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</si>
  <si>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</si>
  <si>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Macao ‎+853</t>
  </si>
  <si>
    <t>Macedonia ‎+389</t>
  </si>
  <si>
    <t>Madagascar ‎+261</t>
  </si>
  <si>
    <t>Malawi ‎+265</t>
  </si>
  <si>
    <t>Malaysia ‎+60</t>
  </si>
  <si>
    <t>Maldives ‎+960</t>
  </si>
  <si>
    <t>Mali ‎+223</t>
  </si>
  <si>
    <t>Malta ‎+356</t>
  </si>
  <si>
    <t>Marshall Islands ‎+692</t>
  </si>
  <si>
    <t>Martinique ‎+596</t>
  </si>
  <si>
    <t>Mauritania ‎+222</t>
  </si>
  <si>
    <t>Mauritius ‎+230</t>
  </si>
  <si>
    <t>Mayotte ‎+269</t>
  </si>
  <si>
    <t>Mexico ‎+52</t>
  </si>
  <si>
    <t>Micronesia ‎+691</t>
  </si>
  <si>
    <t>Moldova ‎+373</t>
  </si>
  <si>
    <t>Monaco ‎+377</t>
  </si>
  <si>
    <t>Mongolia ‎+976</t>
  </si>
  <si>
    <t>Montenegro ‎+382</t>
  </si>
  <si>
    <t>Montserrat ‎+1664</t>
  </si>
  <si>
    <t>Morocco ‎+212</t>
  </si>
  <si>
    <t>Mozambique ‎+258</t>
  </si>
  <si>
    <t>Myanmar ‎+95</t>
  </si>
  <si>
    <t>Namibia ‎+264</t>
  </si>
  <si>
    <t>Nauru ‎+674</t>
  </si>
  <si>
    <t>Nepal ‎+977</t>
  </si>
  <si>
    <t>Netherlands ‎+31</t>
  </si>
  <si>
    <t>New Caledonia ‎+687</t>
  </si>
  <si>
    <t>New Zealand ‎+64</t>
  </si>
  <si>
    <t>Nicaragua ‎+505</t>
  </si>
  <si>
    <t>Niger ‎+227</t>
  </si>
  <si>
    <t>Nigeria ‎+234</t>
  </si>
  <si>
    <t>Niue ‎+683</t>
  </si>
  <si>
    <t>Norfolk Island ‎+672</t>
  </si>
  <si>
    <t>North Korea ‎+850</t>
  </si>
  <si>
    <t>Northern Mariana Islands ‎+1670</t>
  </si>
  <si>
    <t>Norway ‎+47</t>
  </si>
  <si>
    <t>Oman ‎+968</t>
  </si>
  <si>
    <t>Pakistan ‎+92</t>
  </si>
  <si>
    <t>Palau ‎+680</t>
  </si>
  <si>
    <t>Palestinian Territory ‎+970</t>
  </si>
  <si>
    <t>Panama ‎+507</t>
  </si>
  <si>
    <t>Papua New Guinea ‎+675</t>
  </si>
  <si>
    <t>Paraguay ‎+595</t>
  </si>
  <si>
    <t>Peru ‎+51</t>
  </si>
  <si>
    <t>Philippines ‎+63</t>
  </si>
  <si>
    <t>Pitcairn ‎+872</t>
  </si>
  <si>
    <t>Poland ‎+48</t>
  </si>
  <si>
    <t>Portugal ‎+351</t>
  </si>
  <si>
    <t>Puerto Rico ‎+1939</t>
  </si>
  <si>
    <t>Qatar ‎+974</t>
  </si>
  <si>
    <t>Reunion ‎+262</t>
  </si>
  <si>
    <t>Romania ‎+40</t>
  </si>
  <si>
    <t>Russia ‎+7</t>
  </si>
  <si>
    <t>Rwanda ‎+250</t>
  </si>
  <si>
    <t>Saint Barthelemy ‎+590</t>
  </si>
  <si>
    <t>Saint Kitts and Nevis ‎+1869</t>
  </si>
  <si>
    <t>Saint Lucia ‎+1758</t>
  </si>
  <si>
    <t>Saint Martin ‎+590</t>
  </si>
  <si>
    <t>Saint Vincent &amp; Grenadines ‎+1784</t>
  </si>
  <si>
    <t>Samoa ‎+685</t>
  </si>
  <si>
    <t>San Marino ‎+378</t>
  </si>
  <si>
    <t>Saudi Arabia ‎+966</t>
  </si>
  <si>
    <t>Senegal ‎+221</t>
  </si>
  <si>
    <t>Serbia ‎+381</t>
  </si>
  <si>
    <t>Seychelles ‎+248</t>
  </si>
  <si>
    <t>Sierra Leone ‎+232</t>
  </si>
  <si>
    <t>Singapore ‎+65</t>
  </si>
  <si>
    <t>Sint Maarten ‎+599</t>
  </si>
  <si>
    <t>Slovakia ‎+421</t>
  </si>
  <si>
    <t>Slovenia ‎+386</t>
  </si>
  <si>
    <t>Solomon Islands ‎+677</t>
  </si>
  <si>
    <t>Somalia ‎+252</t>
  </si>
  <si>
    <t>South Africa ‎+27</t>
  </si>
  <si>
    <t>South Georgia and the South Sandwi… ‎+995</t>
  </si>
  <si>
    <t>South Korea ‎+82</t>
  </si>
  <si>
    <t>Spain ‎+34</t>
  </si>
  <si>
    <t>Sri Lanka ‎+94</t>
  </si>
  <si>
    <t>St Helena ‎+290</t>
  </si>
  <si>
    <t>St Pierre and Miquelon ‎+508</t>
  </si>
  <si>
    <t>Sudan ‎+249</t>
  </si>
  <si>
    <t>Suriname ‎+597</t>
  </si>
  <si>
    <t>Svalbard &amp; Jan Mayen ‎+378</t>
  </si>
  <si>
    <t>Swaziland ‎+268</t>
  </si>
  <si>
    <t>Sweden ‎+46</t>
  </si>
  <si>
    <t>Switzerland ‎+41</t>
  </si>
  <si>
    <t>Syria ‎+963</t>
  </si>
  <si>
    <t>São Tomé and Príncipe ‎+239</t>
  </si>
  <si>
    <t>Taiwan ‎+886</t>
  </si>
  <si>
    <t>Tajikistan ‎+992</t>
  </si>
  <si>
    <t>Tanzania ‎+255</t>
  </si>
  <si>
    <t>Thailand ‎+66</t>
  </si>
  <si>
    <t>Togo ‎+228</t>
  </si>
  <si>
    <t>Tokelau ‎+690</t>
  </si>
  <si>
    <t>Tonga ‎+676</t>
  </si>
  <si>
    <t>Trinidad and Tobago ‎+1868</t>
  </si>
  <si>
    <t>Tunisia ‎+216</t>
  </si>
  <si>
    <t>Turkey ‎+90</t>
  </si>
  <si>
    <t>Turkmenistan ‎+993</t>
  </si>
  <si>
    <t>Turks &amp; Caicos Islands ‎+1649</t>
  </si>
  <si>
    <t>Tuvalu ‎+688</t>
  </si>
  <si>
    <t>UK Virgin Islands ‎+1284</t>
  </si>
  <si>
    <t>US Virgin Islands ‎+1340</t>
  </si>
  <si>
    <t>USA ‎+1</t>
  </si>
  <si>
    <t>Uganda ‎+256</t>
  </si>
  <si>
    <t>Ukraine ‎+380</t>
  </si>
  <si>
    <t>United Arab Emirates ‎+971</t>
  </si>
  <si>
    <t>United Kingdom ‎+44</t>
  </si>
  <si>
    <t>United States Minor Outlying Islan… ‎+1</t>
  </si>
  <si>
    <t>Uruguay ‎+598</t>
  </si>
  <si>
    <t>Uzbekistan ‎+998</t>
  </si>
  <si>
    <t>Vanuatu ‎+678</t>
  </si>
  <si>
    <t>Vatican City ‎+379</t>
  </si>
  <si>
    <t>Venezuela ‎+58</t>
  </si>
  <si>
    <t>Vietnam ‎+84</t>
  </si>
  <si>
    <t>Wallis and Futuna ‎+681</t>
  </si>
  <si>
    <t>Yemen ‎+967</t>
  </si>
  <si>
    <t>Zambia ‎+260</t>
  </si>
  <si>
    <t>Zimbabwe ‎+263</t>
  </si>
  <si>
    <t xml:space="preserve">US +1 </t>
  </si>
  <si>
    <t>Send link to my phone</t>
  </si>
  <si>
    <t>Standard message and data rates may apply.</t>
  </si>
  <si>
    <t xml:space="preserve">Make changes to your booking online </t>
  </si>
  <si>
    <t>Booking.com for Business</t>
  </si>
  <si>
    <t>Travel rewards programme</t>
  </si>
  <si>
    <t xml:space="preserve">Countries </t>
  </si>
  <si>
    <t xml:space="preserve">Regions </t>
  </si>
  <si>
    <t xml:space="preserve">Cities </t>
  </si>
  <si>
    <t xml:space="preserve">Districts </t>
  </si>
  <si>
    <t xml:space="preserve">Airports </t>
  </si>
  <si>
    <t xml:space="preserve">Hotels </t>
  </si>
  <si>
    <t xml:space="preserve">Places of interest </t>
  </si>
  <si>
    <t xml:space="preserve">Apartments </t>
  </si>
  <si>
    <t xml:space="preserve">Resorts </t>
  </si>
  <si>
    <t xml:space="preserve">Villas </t>
  </si>
  <si>
    <t xml:space="preserve">Hostels </t>
  </si>
  <si>
    <t xml:space="preserve">B&amp;Bs </t>
  </si>
  <si>
    <t xml:space="preserve">Guest houses </t>
  </si>
  <si>
    <t xml:space="preserve">All property types </t>
  </si>
  <si>
    <t xml:space="preserve">All themes </t>
  </si>
  <si>
    <t xml:space="preserve">Reviews </t>
  </si>
  <si>
    <t xml:space="preserve">Car hire </t>
  </si>
  <si>
    <t xml:space="preserve">Flight finder </t>
  </si>
  <si>
    <t xml:space="preserve">Restaurant reservations </t>
  </si>
  <si>
    <t>Villas.com</t>
  </si>
  <si>
    <t>Seek&amp;Go</t>
  </si>
  <si>
    <t xml:space="preserve">Right on Ocean Drive, amazing location, hotel is on the older side. </t>
  </si>
  <si>
    <t>Location did not feel the safest, but convenient to major tourist spots. Rooms and facilities are dated.</t>
  </si>
  <si>
    <t>Room was great for the price, great value.</t>
  </si>
  <si>
    <t>Older facility, feels very dated, too expensive for what we got. Centrally located and offers free parking.</t>
  </si>
  <si>
    <t>3n/4D package w/ airfare-all inclusive. Hotel was clean and room was spacious. Buffet meals are better than average, staff is great, drinks are made from good quality spirits.</t>
  </si>
  <si>
    <t>Amazing location right on Copacabana beach, close to Metro, and a lot of great restaurants nearby. Hotel is older and feels musty.</t>
  </si>
  <si>
    <t>20-min Metro ride from downtown DC, closest Metro stop is 10-min walk away. Rooms are typical of American chain hotels.</t>
  </si>
  <si>
    <t>Great location - two blocks from Tahrir Square, but front faces 10-lane highway, can get loud. Elevator is very old and often breaks down, be prepared to climb at least 7 floors; hotel is on floors 7-10.</t>
  </si>
  <si>
    <t>10-min walk from train station, located just outside the local market. Corniche is across the street. Rooms are small and older, but very clean. Free breakfast served on rooftop, also has hot tub. Family that owns and runs it are super friendly and helpful.</t>
  </si>
  <si>
    <t>Located across the Corniche and Valley of the Sphinx, great breakfast, close to all sites. Staff is helpful, but got pushy and forced us to leave them good reviews on TripAdvisor as they stood behind us and read over oir shoulders what we wrote.</t>
  </si>
  <si>
    <t>Great breakfast and location, 10-min walk from Sultanahmet Park, but can be tricky to find on your first day. Staff is very friendly and helpful. Rooms are a nice size, very clea, and nicely appointed.</t>
  </si>
  <si>
    <t>Located in old Spanish villa, very spacious and clean, twin room comes with bunk bed and not two twin beds.</t>
  </si>
  <si>
    <t>Simple and basic accommodations, clean, and a 10-minute walk to the port. Very convenient place to stay the night if taking the ferry to Morocco the next morning.</t>
  </si>
  <si>
    <t>A very lovely family owns and runs this place. Far from the town center, but right next to the bus station. Town center is either a 20-min walk uphill, or a 5-min taxi ride. Owner has herb garden on site, uses fresh herbs on the tea he serves. Location is across an incredible gorge, quiet at night, rooms are traditionally decorated.</t>
  </si>
  <si>
    <t>Business hotel, cookie cutter, devoid of charm, but location is great. Staff is indifferent.</t>
  </si>
  <si>
    <t>Inside medina/old town, amazing view from rooftop, great breakfast included in room price. Room was small but clean and beautifully appointed.</t>
  </si>
  <si>
    <t>Located inside medina through Bab Al Jdid gate, can be very tricky to find. Dinner not included in room rate but worth paying for. Breakfast is included and is good. Hostel is in an old riad, beautifully appointed with Moroccan crafts.</t>
  </si>
  <si>
    <t>Located in the middle of the medina, Jma El Fna is an easy 5-min walk.. Beautiful rooftop Hostel is in an old riad, beautifully appointed with Moroccan crafts. Family run place, very friendly and accommodating.</t>
  </si>
  <si>
    <t>Great location, right off Sultanahmet Square. Two tram stops within a 5-minute walk, great breakfast, has rooftop bar overlooking the Hagia Sophia.</t>
  </si>
  <si>
    <t>Business hotel, cookie cutter, devoid of charm, but location is great, a 10-min drive from Mevlana Center. Rooms are small and the facilities are older. Staff is indifferent.</t>
  </si>
  <si>
    <t>Standard chain hotel room, clean and spacious, location is further out, about a 20-25 minute drive from downtown via I-64.</t>
  </si>
  <si>
    <t>5-min walk from bus station to Machu Picchu, basic accommodations but clean. Rooftop has bar and resto, offers early breakfast for guests going to Machu Picchu.</t>
  </si>
  <si>
    <t>Can be tricky to find, sign outside the building is small and easy to miss. Amazing location, right off Erzsébet híd, and within a pleasant half hour walk to the Fisherman's Bastion on the Pest side. The Basilica of Saint Stephen is a 15-min walk, as is Chain Bridge and the Central Market Hall. The Ferenciek tere Metro stop is around the corner from building. The hostel spans three different floors in the building, rooms are clean and spacious. The staff is very helpful and offers theme nights for free as well as walking tours.</t>
  </si>
  <si>
    <t>Amazing location in Miraflores, across the street from Parque Kennedy, a 10-min walk from MetroBus station and the local market. Larcomar Mall is 15-20 min walk away. The area is packed with shops and restos. Rooms are built with backpackers in mind, comfy beds, lockers with electrical outlets inside, key access needed for rooms. Breakfast is basic but good. The rooftop bar offers nightly drink specials and various activities. Atmosphere is very party-like, guests are often long term backpackers and gap year kids.</t>
  </si>
  <si>
    <t>Basic hotel, but very clean, and the staff is very accommodating. They go out of their way to help guests doing homestays in Lake Titicaca prepare their supplies and equipment needed. They also allow you to shower and use their facilities even after you've checked out.</t>
  </si>
  <si>
    <t>Located inside the historic Union Station, centrally located. Gorgeous lobby has light shows every hour. Rooms are typical of American chain hotels.</t>
  </si>
  <si>
    <t>Photos on website show a mini palace with grandiose receiving rooms, but we never got to see it while we were there. Rooms are big and decorated in the Baroque style. Private bathroom but detached from room, you have your own key for your bathroom, but can be inconvenient trying to remember to bring your bathroom and room key with you at all time. The signora who runs the place was very adamant that we understood the bathroom situation, and not complain about it online. Centrally located on Via Alessandro, a 10-min walk to the port and Piazza del Duomo.</t>
  </si>
  <si>
    <t>Great breakfast and location, 10-min walk from Sultanahmet Park, but can be tricky to find on your first day. Staff is very friendly and helpful. Rooms are a nice size, very clean, and nicely appointed.</t>
  </si>
  <si>
    <t>Very basic room and on the smaller side, needed to call the receptionist after check in to re-clean the bathroom. Place is old and slightly musty. Location is good, 5-min walk to Rumi museum, and 5-min cab ride to the Mevlana Center.</t>
  </si>
  <si>
    <t>Clean and very welcoming apartment. Owner is super nice and helpful, has two adorable cats. Location is amazing, the complex the apartment is on is across the street from The Grove, and is an easy 10-15 minute drive to most LA attractions. private bathroom but detached from room. free parking but can be really difficult at night.</t>
  </si>
  <si>
    <t>Located on the older part of town, closest Metro stop is at least a 20-min walk. Easy to find tuktuks or cabs outside though. Room is very clean and nicely appointed, bathroom/shower is a glass room, can be fun or disturbing depending on the guest. Wi-Fi signal is spotty inside the room but works great in the common areas. Golden Mountain Temple is a block away, the Grand Palace is a 10-min cab or tuktuk ride away.</t>
  </si>
  <si>
    <t>5-min walk from Pub Street. Super clean and spacious rooms with powerful AC, very much needed especially in the summers. Ran by a local family, offers reasonably priced tours in and around Siem Reap.</t>
  </si>
  <si>
    <t>They were still on soft opening when we were there. First room given had no hot water, the staff moved us immediately to a bigger room with much apologies. Rooms are modern and quirkily decorated. Staff is amazing at making sure you are comfortable and taken cared of. Didn't give us any problems when we changed our dates at the last minute and cancelled the first two days of our reservations on the day we were suppose to check in. Great location, right across the street from The Emporium.</t>
  </si>
  <si>
    <t>Clean and very welcoming apartment. Owner is super nice and helpful, has two adorable cats. Location is amazing, the complex the apartment is on is across the street from The Grove, and is an easy 10-15 minute drive to most LA attractions. private bathroom but detached from room.. free parking but can be really difficult at night.</t>
  </si>
  <si>
    <t>The Phoenix Hostel</t>
  </si>
  <si>
    <t>Sarajevo, Bosnia I Herzegovina</t>
  </si>
  <si>
    <t>On the edge of the Old City, located in quiet residential street, and a 10-min walk to the Riva. Does not advertise free breakfast, but cereal, bread, spreads, coffee, tea, and milk are provided for free. Small hostel, but has lots of charm, staff is amazing! Each bunk comes with privacy curtains, and power outlet, lamp, and a small shelf.</t>
  </si>
  <si>
    <t>Located by the entrance of Rose Valley on Muze Cadessi, on the way to the Open Air Museum. Great staff and  yummy breakfast. Additional meals not included but worth paying for. Some of the rooms are built inside the Fairy chimneys Cappadocchia is famous for. Rooms are older and the amenities are dated, sometimes there's not enough heating in the winter, and can get really cold in the room. 10 min walk from bus station.</t>
  </si>
  <si>
    <t>NOW CLOSED - due to zoning violations, but was very good while open. Comfy beds, next to subway stop, and included breakfast is hearty, tasty, and organic.</t>
  </si>
  <si>
    <t>The Tophane tram stop is a couple blocks away, walking distance to restaurants and hookah bars lining the coast of the Marmara Sea in the Karakoy neighborhood. Sultanhamet and Taksim Square are equidistant from hostel, can be easily walked, but the walk  to Taksim involves climbing a lot of stairs since it's on a hill. Cihangir neighborhood is also on hill above the hostel, worth the climb. Rooms are clean and well appointed. Showers are installed with motion sensors, water stops running if you stay still for long.</t>
  </si>
  <si>
    <t>Great location in Montmartre, a block away from the Anvers Metro stop, area can be rough and seedy looking at night, but overall still safe. Rooms are big and clean ; try not to get a top bunk, most have no steps/stairs for you to use, and bunks have no railings, not the safest. Big common room and kitchen, building and rooms very secure. No lockers inside the bedrooms but the hostel offers free safeboxes in the lobby.</t>
  </si>
  <si>
    <t>Great location, close to the beach and Poppy Street. Rooms are on the smaller side, but clean and well-appointed. Top floor rooms all have balcony, ground floor rooms all have patio and immediate access to pool.</t>
  </si>
  <si>
    <t>Xiahe, China</t>
  </si>
  <si>
    <t>Xining, China</t>
  </si>
  <si>
    <t>Nirvana Hotel</t>
  </si>
  <si>
    <t>City Nomad Guest House</t>
  </si>
  <si>
    <t>South Palms Beach Resort</t>
  </si>
  <si>
    <t>Great location on People's Square Park and easy 10-minute walk to Nanjing Street, loads of restaurants nearby and there is a Metro stop around the corner (Daishijie). Room is pretty standard, clean and airy, overlooks an inner courtyard and from afar you can see the Oriental TV Tower. Staff is very helpful and will go out of their way to help you with any questions or concerns. Onsite restaurant is cheap and has really good authentic Shanghainese cooking.</t>
  </si>
  <si>
    <t>Room is a little cramped and lockers are not full sized, can only hold small bags/purses, and valuables. Two bathrooms and two toilets on every apartment, doesn’t seem like much but never really had to wait. Waiting for the elevator can be cumbersome, the hostel is in multi-use high rise and is spread out over three apartments in three different floors. Reception is on the 15th floor, so make sure you get everything you need from there when you check in, especially if they assign you to a room on an even numbered floor. There are only three elevators, one going to odd-numbered floors, another to even-numbered floors, and the last one stops at all floors. Centrally located on Tsim Sha Tsui, Metro stop is across the street, and Nathan Road is one of the major roads in Kowloon. Everything you need is within a 10-minute walk, including ferry port.</t>
  </si>
  <si>
    <r>
      <t>Room is very small, no dresser, desk, or any other furniture than the bed. There is a wall mounted, foldable table, but once placed down for use, it blocks off your access to that side of the bed. Once bags are on the floor, (</t>
    </r>
    <r>
      <rPr>
        <i/>
        <sz val="11"/>
        <color theme="1"/>
        <rFont val="Calibri"/>
        <family val="2"/>
        <scheme val="minor"/>
      </rPr>
      <t xml:space="preserve">there is no other space to put it), </t>
    </r>
    <r>
      <rPr>
        <sz val="11"/>
        <color theme="1"/>
        <rFont val="Calibri"/>
        <family val="2"/>
        <scheme val="minor"/>
      </rPr>
      <t>you have no room to move. Very centrally located though, both Limketkai Mall and Ayala Centrio is a 5-minute walk, although can be difficult due to lack of sidewalks. Clean, and staff is helpful.</t>
    </r>
  </si>
  <si>
    <t>Room was very small and musty. A/C did not work. Glad we only stayed for a night; wouldn’t recommend for anything longer. Location is very good, in the Ayala Mall district.</t>
  </si>
  <si>
    <t>AMAZING! The property is on a white sand beach, there are lounge chairs, day beds, and very comfortable hammocks all over the property. Standard rooms are very spacious and have either a king sized bed or two queens. Property has two pools and about a kilometer of private beach. Onsite restaurant and bars are very good and decently prized. Location is a bit further from the main part of town, but worth it for the quiet and privacy. The staff here, however, is what makes this place really special. They go above and beyond their jobs to make sure you are comfortable and looked after. They genuinely enjoy what they do, and if they ask you if you enjoyed your stay, they really mean it. One of the best I've stayed at.</t>
  </si>
  <si>
    <t xml:space="preserve">Standard chain hotel room, clean and spacious, located across the street from SM Cebu; a 10-minute drive to the port. </t>
  </si>
  <si>
    <t>Great hotel/hostel for the most part, but our room smelled of stale cigarettes despite the hotel having a strict No Smoking policy. Location is good, close to Wenshuyuan Temple. Staff is amazing and can book almost anything for you.</t>
  </si>
  <si>
    <t>A bit hard to find at first, but in a good location. Room is decent sized and had the most comfortable beds, although there are no lockers. There is only one bathroom for the whole hostel, and unless you use it right after they clean it, can get dodgy. Staff is very friendly and helpful.</t>
  </si>
  <si>
    <t>Loved everything about this hotel! It's definitely the best one we've stayed at during our 5 week trip to China. Also, one of the best I've stayed at in my many years of travel around the world. The owners were very welcoming and helpful. They helped us book tours/excursions, provided us with helpful tips and advice, and more importantly, good conversation. The hotel was nicely appointed and very clean. Their in-house restaurant served really good food at reasonable prices. Location was perfect, just across the street from the monastery and around the corner from the main street. Bonus points for the bed warmer! Kept us warm and comfy during those cold Tibetan nights!</t>
  </si>
  <si>
    <t>A bit hard to find at first, but is actually in a great location. The Bell Tower and Muslim Street is just a 10-minute walk. Very clean and nicely decorated, room was a good size and felt very cozy. The hostel had free activities for their guests most nights, ours was a dumpling making session.</t>
  </si>
  <si>
    <t>Located in a hutong, and got to experience life in a traditional Beijing neighborhood. The hostel has two properties, the reception and dorms are on the main road of the hutong, and the private rooms are in another property about a 5-minute walk from the main building. Room was decent sized, but bathroom was cramped, no separation between the shower area and the toilet. The common area can look a bit messy, but the gardens are pretty and a better option to relax.</t>
  </si>
  <si>
    <t>Pajar House Ubud</t>
  </si>
  <si>
    <t>Ubud, Indonese</t>
  </si>
  <si>
    <t>Zen Rooms Legian</t>
  </si>
  <si>
    <t xml:space="preserve">Twin Room </t>
  </si>
  <si>
    <t>Sapa, Vietnam</t>
  </si>
  <si>
    <t>Halong Bay, Vietnam</t>
  </si>
  <si>
    <t>Hue, Vietnam</t>
  </si>
  <si>
    <t>Hoi An, Vietnam</t>
  </si>
  <si>
    <t>Saigon, Vietnam</t>
  </si>
  <si>
    <t>Singapore</t>
  </si>
  <si>
    <t>Kuala Lumpur, Malaysia</t>
  </si>
  <si>
    <t>Hanoi, Vietnam</t>
  </si>
  <si>
    <t>Ninh Binh, Vietnam</t>
  </si>
  <si>
    <t>New Vision Palace Hotel</t>
  </si>
  <si>
    <t>Ninh Binh Panorama Homestay</t>
  </si>
  <si>
    <t>Bungalow</t>
  </si>
  <si>
    <t>Scarlett Boutique Hotal</t>
  </si>
  <si>
    <t>Nova Villa Hoi An</t>
  </si>
  <si>
    <t>Town House 23 Saigon</t>
  </si>
  <si>
    <t>Chic Capsule Otel</t>
  </si>
  <si>
    <t>Mixed Dorm</t>
  </si>
  <si>
    <t>Hostel One Centro</t>
  </si>
  <si>
    <t>Amazing location, 20-min walk to Passeig de Gracia and Las Ramblas. Right off the Arc De Triomf Metro stop. Very clean and secure.</t>
  </si>
  <si>
    <t>On my second stay here, the staff became rude to me after I pointed out their security flaws, even went as far as banning me from staying there again. A random man went inside our room in the middle of the night looking for a girl he met at the rooftop bar. They did not believe me that it happened despite my roommates corroborating my story.</t>
  </si>
  <si>
    <t>Located on the side of a hill overlooking some of Tegalalang's famous rice terraces, whole property is beautifully designed. The main pool is an infinity pool with a 180-degree view of the surrounding terraces and countryside. The included breakfast is hearty and some of the best I've had. Additional meals are not covered but worth paying for. No extra charge for room service, hotel provides thrice daily shuttle to downtown Ubud, about a 15-25 min drive depending on time of day. Staff is super friendly and helpful. Amazing place to spend a relaxing week</t>
  </si>
  <si>
    <t>Taiwan Youth Hostel &amp; Capsule Hotel</t>
  </si>
  <si>
    <t>Yim Yam Hostel &amp; Garden</t>
  </si>
  <si>
    <t>Hotel Kathmandu Home Nepal</t>
  </si>
  <si>
    <t>Hotel Spring</t>
  </si>
  <si>
    <t>Nepal Pavilion Inn</t>
  </si>
  <si>
    <t>Hotel Kathmandu Home Nepal </t>
  </si>
  <si>
    <t>The Dorm Hostel Osaka</t>
  </si>
  <si>
    <t>The Global Hotel Tokyo</t>
  </si>
  <si>
    <t>The Millenials Kyoto</t>
  </si>
  <si>
    <t>Agoda</t>
  </si>
  <si>
    <t>Double Room</t>
  </si>
  <si>
    <t>Female Dorm</t>
  </si>
  <si>
    <t>Blue Mansion</t>
  </si>
  <si>
    <t>Taipei, Taiwan</t>
  </si>
  <si>
    <t>Kathmandu, Nepal</t>
  </si>
  <si>
    <t>Pokhara, Nepal</t>
  </si>
  <si>
    <t>Damdame, Nepal</t>
  </si>
  <si>
    <t>Georgetown, Malaysia</t>
  </si>
  <si>
    <t>Osaka, Japan</t>
  </si>
  <si>
    <t>Kyoto, Japan</t>
  </si>
  <si>
    <t>Tokyo, Japan</t>
  </si>
  <si>
    <t>Paris, France</t>
  </si>
  <si>
    <t>Le Village Montmarte</t>
  </si>
  <si>
    <t>Porto, Portugal</t>
  </si>
  <si>
    <t>Lisbon, Portugal</t>
  </si>
  <si>
    <t>Seville, Spain</t>
  </si>
  <si>
    <t>Granada, Spain</t>
  </si>
  <si>
    <t>Barcelona, Spain</t>
  </si>
  <si>
    <t>Tbilisi, Georgia</t>
  </si>
  <si>
    <t>Athens, Greece</t>
  </si>
  <si>
    <t>Bedbox Hostel</t>
  </si>
  <si>
    <t>St. Christopher's Inn</t>
  </si>
  <si>
    <t>Descobertas Boutique House</t>
  </si>
  <si>
    <t>Vila do Sol Guesthouse</t>
  </si>
  <si>
    <t>Bellavista</t>
  </si>
  <si>
    <t>Nomad Hostel</t>
  </si>
  <si>
    <t>My favorite hostel thus far. The hosts were super helpful and welcoming. Every night when I come home, they're always in the kitchen with drinks and snacks ready to listen to your adventures for that day as well as give you advice or additional input on your upcoming plans. The whole hostel was super clean and the room I stayed in always smelled like fresh lavender.</t>
  </si>
  <si>
    <t>Great location, just around the corner from Monastaraki Square and a few minutes walk from Plaka and the Acropolis. Every floor has its own bathroom, with 3 showers and 3 separate toielts, and since the dorm I was in had only 4 beds, I had the whole bathroom to myself every time I used it.</t>
  </si>
  <si>
    <t>Front desk was helpful and very efficient. I only stayed overnight, but they seem to have a lot of activities planned for their guests, which runs more towards the younger backpacker/gapper crowd. The hostel was great for the most part, the only downside is the bathrooms had a funny smell and not as clean as I want it to be.</t>
  </si>
  <si>
    <t>Bianca's</t>
  </si>
  <si>
    <t>Bianca's place was huge and immaculately decorated. There was even a small pool in the bright and sunny courtyward off the expansive living room. The whole place was very clean and well maintained. Every morning, a simple but fantastic breakfast is served in the courtyard. Bianca is very knowledgeable about the city's events and gave us excellent recommendations for flamenco shows and restaurants that are geared more towards locals than tourists. Thanks to her, we got to see a more authentic side of Sevilla.</t>
  </si>
  <si>
    <t>The hotel is centrally located, spacious, and kept very clean. However if you need something or need to talk to someone, you're out of luck. We only saw the receptionist once in our three day stay, and on the day we arrived, it took forever for someone to let us in the property and check us in.</t>
  </si>
  <si>
    <t>Cordoba, Spain</t>
  </si>
  <si>
    <t>Medina Qurtuba</t>
  </si>
  <si>
    <t>Large Apartment</t>
  </si>
  <si>
    <t xml:space="preserve">Great location, and the room we got was way bigger than expected. We thought we booked a Queen Room, but we got an apartment. The buildning was in the heart of old town and a mere 5 minute walk from the famed Mezquite. It was very clean and comfortable, and the receptionist was very efficient and very friendly. </t>
  </si>
  <si>
    <t>This is not a hotel per se, it's more like a huge apartment that has its bedrooms rented out. The place itself was nice and clean, but it took forever to get checked in even though we informed them of our arrival time. The cab driver who drove us there had to call the number listed on Booking.com to get somebody to come over and let us in. It's such a hassle especially since most people don't have local SIM cards on their phone to call, and are more likely not able to communicate given the language barrier.</t>
  </si>
  <si>
    <t>Family of 4</t>
  </si>
  <si>
    <t>1-BR apartment</t>
  </si>
  <si>
    <t xml:space="preserve">Joao's place was very comfortable and he provided all the necessities you could want, from extra comforters and towels, to a well stocked kitchen pantry, to a washing machine with drying racks. Though there was only one bedroom, the couch in the living room folds down to a surprisingly comfortable double sized bed. </t>
  </si>
  <si>
    <t>My favorite stay in Portugal, the breakfast buffet was amazing, the room was spacious and clean, and the staff was amazing. It's a little further from the main tourist area, about a 20-30 minute uphill walk from downtow, but it's right across from a Metro stop if you don't feel like walking.</t>
  </si>
  <si>
    <t>The price can't be beat for the location. The room is clean but small, those with full sized suitcase would find it hard to move around the room, even moreso in the bathroom. I also got stuck in the elevator for two hours right after we checked in. That said, I would still highly recommend this place. It's right on the cusp of both Montmarte and Pigalle, and there's two subway lines within a 5 minute walking distance. Also, the Sacre Couer is literally just around the corner, along with several excellent and bistros.</t>
  </si>
  <si>
    <t>Orchid Cruises (2D/1N)</t>
  </si>
  <si>
    <t>Homestay with Hmong family (included with 2D/1N guided hike + return 1st class sleeper train tickets to Hanoi)</t>
  </si>
  <si>
    <t>Single Bed in communal setting</t>
  </si>
  <si>
    <t>Lagos, Portugal</t>
  </si>
  <si>
    <t>Pensión La Montoreña</t>
  </si>
  <si>
    <t>Double Room w/ shared bathroom</t>
  </si>
  <si>
    <t>The receptionist was nice enough to let us use the showers after we’ve checked out. The cab to the airport that he arranged for us came not just on time but early. The stairs are super narrow and steep. It’s terrifying to carry bags up and down. The worst part about this place is not the smallness of the rooms or that they charge extra for AC or heat; our issue is the noise level. Everything reverberates in the building, you can hear someone fart in the ground floor whilst you’re on the top floor. Also, checkout is suppose to be 11:30, yet as early as 9:00 the cleaning ladies come and clean and are very loud. They would talk and yell at each other from different floors. We barely got a couple hours of sleep the night we stayed there. Not the place to stay at if you want to relax and have a quiet and peaceful stay.</t>
  </si>
  <si>
    <t>They have the most comfortable beddings I've experienced in my many years of traveling. This place is clean, comfortable, and centrally located. There are two train/metro stations within walking distance. It's close to the madness of Shinjuku so you can stay out without worrying about how to get back, but far enough to be quiet and in a residential street. My only issue is that the showers, toilet, and sinks are located in three separate areas. It's in the same room but can be inconvenient when getting ready in the morning.</t>
  </si>
  <si>
    <t>This hotel is clean, efficient, and designed with travelers and backpackers in mind. It's a small property but the rooms and capsules are spacious and everything is very clean. The location can't be beat, you're close to everything. The common room is a very well designed and well appointed library. Great place to decompress after a long day!</t>
  </si>
  <si>
    <t>Best hostel I've ever stayed out, the capsule felt like a micro room than a coffin. There was room inside for a small desk/shelf and I can actually fit my 38L backpack inside. The storage alcove behind the mattress is spacious and locks. The bathrooms are clean and there are enough that you never have to wait, and it's fully stocked with everything you may need. Their staff was also really helpful and friendly.</t>
  </si>
  <si>
    <t>This place is one of the highlights of our stay in Pokhara. The place is well designed and impeccably maintained. The location is great, and the breakfast even better. The best part about our stay is the owner and his amazing staff. They go above and beyond what is expected and they deliver amazing results no matter how big or small your request is. They looked after us like we were family and staying with them felt like home.</t>
  </si>
  <si>
    <t>The property is beautiful, well appointed, and centrally located. The staff did their best to accommodate us when we decided to cut our reservation short and didn’t charge us. Buyer Beware however: there is no air conditioning at this property and that fact is not clearly stated on the listing. You have to keep the windows open at night just to have some air in, not that you can close it anyways, but there is a bar downstairs and the sound travels up. It’s very difficult to get a good night’s sleep. The rooms are also very small and weirdly laid out.</t>
  </si>
  <si>
    <t>After our disastrous stay at Nepal Pavilion Inn, we made reservations to come back here. Luckily for us there was still rooms available. We went back to check in first thing in the morning, and Manish and his staff were oncen again very gracious. They not only let us in our room, they had housekeeping clean it for us as soon as they got our booking, but he also invited us to have breakfast even though our stay technically doesn't begin until later that day.</t>
  </si>
  <si>
    <t>Everything about this property was amazing, but the standout for us is Manish and the incredible service he provided. We checked in a different hotel when we came back to Kathmandu, and when that didn't work out, we went back to Kathmandu Home. Even though it was way before the appointed check in time, they let us check in already and readied a just vacated room for us. While waiting for the room to be ready, he invited us to have breakfast even though we're not officially checked in yet. He also organized a couple of tours and day trips for us, all of which went really well. We cannot recommend this place enough; great location, amazing breakfast, comfortable amenities, and the best staff in all of Kathmandu. Manish and his crew made our stay in Kathmandu fun and comfortable.</t>
  </si>
  <si>
    <t>What makes this hotel amazing is the staff. The rooms and property is fairly standard, but its cleanliness and maintenance is better than most. Manish, the manager is very knowledgeable and efficient when it comes to organizing tours and activities for their guests. The provided breakfast is simple but very good.</t>
  </si>
  <si>
    <t>We love, love, love this place! John and his wife Jaee are amazing hosts. The place is super clean, the wifi strong, and the breakfast amazing. The location can't be beat. It's in the Old Town and everything is either within walking distance or a ten minute tuktuk drive away. The best part of this guesthouse though is the lovely couple running it. They take good care of their guests and are very knowledgeable about almost everything.</t>
  </si>
  <si>
    <t>The location was great, and the property itself was beautiful. However, the staff was very unhelpful, every time we asked for directions or recommendations, they just ignored us. They also get really cranky when you come in or leave in the wee hours of the night despite advertising that they have 24/7 front desk services.</t>
  </si>
  <si>
    <t>The second time I stayed here was just as good. They are officially opened and the quirks from the last visit are gone. The staff was as great as before, and they now offer you a little snack when you check in. A minor but really thoughtful detail which we appreciated greatly considering we were coming from a long day of travel.</t>
  </si>
  <si>
    <t>We stayed here for just a night, we had an early flight out and didn’t want to drive from Ubud in the middle of the night. It's a big property that caters mainly to party tourists. The location is great in that you're in the heart of the bar and entertainment area. This can cause a problem if you want to relax and have a quiet stay.</t>
  </si>
  <si>
    <t>This is my second stay at this property. I decided to get a private room this time as I was traveling with my mom. If I knew how small and narrow the private rooms are, I would have stayed in the dorms again. The bathroom is so small you shower pretty much over the toilet, and the double bed was actually one set of bunk beds. The doors to the room is also very secure, and not in a good way. I worried that we were going to be trapped in there should an emergency arise.</t>
  </si>
  <si>
    <t>We loved this hostel for having the option to choose a double bed even though you're in a dorm. The double bed bunks are also set towards the back of the dorms and separated from the rest by a glass door which gives a sense of privacy, even though you still have to share the space with another couple.</t>
  </si>
  <si>
    <t>We stayed here for only a night. We picked this property because it was a mere 5 minute walk to the Phaya Thai metro station, which is the firsts stop on the Airport Rail Link. The rooms were adequately sized and very clean.</t>
  </si>
  <si>
    <t>This hostel was amazing. It's located in the middle of Chinatown. You're surrounded by all sorts of great cafes and restaurants, and there are two Metro stations within a 5 minute walking distance. The pods/beds are roomy and have TVs inside them, and more importantly, curtains for some semblance of privacy. The rooms and the property is very clean, except for the bathrooms. The staff do their best to keep it clean, but the high levels of humidity makes it hard. The receptionists are around 24/7 and are always very helpful.</t>
  </si>
  <si>
    <t>Hotel 1000 Miles</t>
  </si>
  <si>
    <t>This hotel is centrally located and near Chinatown and the Petaling Street Market. The staff was great and let us check in early since our room was already available and ready. The room and the property is very clean and comfortable.</t>
  </si>
  <si>
    <t>This hotel's location is great. It's close to the Bến Thành Market, as well famed eateries and night life of District 1. The room and the property is comfortable and is decorated nicely. They also provided breakfast.</t>
  </si>
  <si>
    <t>Our favorite thing about this hotel was their receptionist "Kylie". She was super friendly and helpful and she immediately made us feel at ease and at home. She was always excited to give you advice and recommendations. The property and the room were exceptionally clean and spacious. They also provide breakfast, which we've missed during our stay. This caused great concern for Kylie who was worried that we didn't like what they had to offer. We simply overlsept and missed it. We stayed here twice, and both stay was great. Also worth noting was that after we came back from Sa Pa, we picked up the bags we left with them for storage. We didn't have our second booking scheduled until the next day, but the receptionist on duty was kind enough to let us in one of the vacant rooms so we can shower and nap until our tour bus arrived to pick us up. This was such an amazing gift as we've been hiking in Sa Pa for the last two days and have not had a chance to shower.</t>
  </si>
  <si>
    <t>We loved this property and not just for the usual reasons.  On our second day in Ninh Binh, we got lost trying to bike back to the property. We had to ask a villager to make a call to the hotel on our behalf since we had no idea where we were. The owner arrived to pick us up within 20 minutes and led us back to the property through a shortcut only locals know so we can get back to the property as soon as possible and relax before our train leaves later that night. After we've showered and packed our bags, we had dinner at their in house restaurant. They upped themselves and suprised me with a birthday dessert. I don't even remember mentioning it to them, but somehow they knew and prepared such a wonderful gift. The property is unique and set amongst the famed karst of Ninh Binh, and they provide guests with bikes and scooters for free so you can explore town at your leisure.</t>
  </si>
  <si>
    <t>This hotel is the most stylish we've stayed at in Vietnam. Their breakfast is excellent, and the staff was gracious enough to let us have breakfast when we arrived even though we have not checked in yet. They also had a recently vacated room cleaned as we were eating so it would be ready for us once we're done. They were also really great in booking and organazing day tours and onward transport for us.</t>
  </si>
  <si>
    <t>NOW CLOSED - it was great when we stayed there; clean and spacious rooms, centrally located, and amazing breakfast included.</t>
  </si>
  <si>
    <t xml:space="preserve">Beautifully appointed rooms, amazing breakfast, and the best drivers/tour guides you can ask for. </t>
  </si>
  <si>
    <t>Dar Kumari</t>
  </si>
  <si>
    <t xml:space="preserve">We loved our stay here. Amah and her family welcomed us with open arms and treated us like we were family. The accommodations are basic and rustic, but that is clearly stated in the property listing. This is their home and not a professional hotel or B &amp; B. Amah prepares all the meals, and all the produce comes from her backyard including the milk. She serves the meals in the family's kitchen and always encourages you to have seconds or thirds. Not hard or an imposition since she is without a doubt the best cook in Nepal. </t>
  </si>
  <si>
    <t>This is the most beautiful and luxurious hotel I've ever stayed at. The property is the mansion of a Chinese nobleman at the turn of the century. It fell into disgrace and disrepair during the war and was not restored until a few years ago. The restoration work not only brought the property back to its former splendor, but even improved upon it. The rooms are large and stylishly appointed and kept immaculately clean. They offer free tours twice a day so you're going to run into quite a crowd during your stay, but the tours are mercifully not allowed by the rooms. My favorite thing about this hotel are the genuises they have working in the kitchens. Breakfast is quite the affair, and the offerings are some of the best I've had. Their in-house restaurant is the best in the whole island, and since it is open to the public, best to make reservations as early as possible.</t>
  </si>
  <si>
    <t>My favorite thing about this hostel is that the beds are not bunked. Your capsule/bed is enclosed in its own alcove and there is enough room for you store at least two full sized suitcases under the bed. The privacy screen can also be locked both from the outside as well as inside for additional security. The location can't be beat, it's across the river from Gion and right around the corner from the Nishiki Market.</t>
  </si>
  <si>
    <t>Single Room w/ shared bath</t>
  </si>
  <si>
    <t>Joao's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</si>
</sst>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
    <numFmt numFmtId="165" formatCode="&quot;$&quot;#,##0.00"/>
    <numFmt numFmtId="166" formatCode="[$-409]mmm\-yy;@"/>
  </numFmts>
  <fonts count="29" x14ac:knownFonts="1">
    <font>
      <sz val="11"/>
      <color theme="1"/>
      <name val="Calibri"/>
      <family val="2"/>
      <scheme val="minor"/>
    </font>
    <font>
      <sz val="10"/>
      <color theme="1"/>
      <name val="Calibri"/>
      <family val="2"/>
      <scheme val="minor"/>
    </font>
    <font>
      <sz val="10"/>
      <color rgb="FF333333"/>
      <name val="Calibri"/>
      <family val="2"/>
      <scheme val="minor"/>
    </font>
    <font>
      <sz val="10"/>
      <color rgb="FF444444"/>
      <name val="Calibri"/>
      <family val="2"/>
      <scheme val="minor"/>
    </font>
    <font>
      <b/>
      <sz val="11"/>
      <color theme="1"/>
      <name val="Calibri"/>
      <family val="2"/>
      <scheme val="minor"/>
    </font>
    <font>
      <b/>
      <sz val="11"/>
      <color rgb="FF000000"/>
      <name val="Calibri"/>
      <family val="2"/>
      <scheme val="minor"/>
    </font>
    <font>
      <b/>
      <sz val="13.5"/>
      <color theme="1"/>
      <name val="Calibri"/>
      <family val="2"/>
      <scheme val="minor"/>
    </font>
    <font>
      <sz val="6"/>
      <color rgb="FF777777"/>
      <name val="Calibri"/>
      <family val="2"/>
      <scheme val="minor"/>
    </font>
    <font>
      <b/>
      <sz val="28"/>
      <color theme="1"/>
      <name val="Calibri"/>
      <family val="2"/>
      <scheme val="minor"/>
    </font>
    <font>
      <i/>
      <sz val="11"/>
      <color rgb="FF737373"/>
      <name val="Georgia"/>
      <family val="1"/>
    </font>
    <font>
      <u/>
      <sz val="7"/>
      <color theme="1"/>
      <name val="Calibri"/>
      <family val="2"/>
      <scheme val="minor"/>
    </font>
    <font>
      <u/>
      <sz val="11"/>
      <color rgb="FF067ACC"/>
      <name val="Calibri"/>
      <family val="2"/>
      <scheme val="minor"/>
    </font>
    <font>
      <sz val="11"/>
      <color rgb="FF829C2D"/>
      <name val="Calibri"/>
      <family val="2"/>
      <scheme val="minor"/>
    </font>
    <font>
      <sz val="7"/>
      <color rgb="FF829C2D"/>
      <name val="Calibri"/>
      <family val="2"/>
      <scheme val="minor"/>
    </font>
    <font>
      <sz val="8"/>
      <color theme="1"/>
      <name val="Calibri"/>
      <family val="2"/>
      <scheme val="minor"/>
    </font>
    <font>
      <sz val="7"/>
      <color rgb="FF003580"/>
      <name val="Calibri"/>
      <family val="2"/>
      <scheme val="minor"/>
    </font>
    <font>
      <sz val="11"/>
      <color rgb="FFBF1222"/>
      <name val="Calibri"/>
      <family val="2"/>
      <scheme val="minor"/>
    </font>
    <font>
      <sz val="9"/>
      <color rgb="FF2F3841"/>
      <name val="Calibri"/>
      <family val="2"/>
      <scheme val="minor"/>
    </font>
    <font>
      <sz val="19"/>
      <color rgb="FF2F3841"/>
      <name val="Calibri"/>
      <family val="2"/>
      <scheme val="minor"/>
    </font>
    <font>
      <sz val="7"/>
      <color rgb="FF92A1B1"/>
      <name val="Calibri"/>
      <family val="2"/>
      <scheme val="minor"/>
    </font>
    <font>
      <sz val="8"/>
      <color rgb="FF6E6E6E"/>
      <name val="Calibri"/>
      <family val="2"/>
      <scheme val="minor"/>
    </font>
    <font>
      <sz val="10"/>
      <name val="Calibri"/>
      <family val="2"/>
      <scheme val="minor"/>
    </font>
    <font>
      <b/>
      <sz val="11"/>
      <color theme="0"/>
      <name val="Calibri"/>
      <family val="2"/>
      <scheme val="minor"/>
    </font>
    <font>
      <sz val="11"/>
      <color rgb="FF333333"/>
      <name val="Calibri"/>
      <family val="2"/>
      <scheme val="minor"/>
    </font>
    <font>
      <sz val="11"/>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rgb="FFA3B2BF"/>
      </left>
      <right style="medium">
        <color rgb="FFA3B2BF"/>
      </right>
      <top style="medium">
        <color rgb="FFA3B2BF"/>
      </top>
      <bottom/>
      <diagonal/>
    </border>
    <border>
      <left style="medium">
        <color rgb="FFA3B2BF"/>
      </left>
      <right style="medium">
        <color rgb="FFA3B2BF"/>
      </right>
      <top/>
      <bottom/>
      <diagonal/>
    </border>
    <border>
      <left style="medium">
        <color rgb="FFA3B2BF"/>
      </left>
      <right style="medium">
        <color rgb="FFA3B2BF"/>
      </right>
      <top/>
      <bottom style="medium">
        <color rgb="FFA3B2BF"/>
      </bottom>
      <diagonal/>
    </border>
    <border>
      <left/>
      <right style="medium">
        <color rgb="FF124690"/>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91">
    <xf numFmtId="0" fontId="0" fillId="0" borderId="0" xfId="0"/>
    <xf numFmtId="164" fontId="1"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0" xfId="0" applyFont="1"/>
    <xf numFmtId="0" fontId="5"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6" fillId="0" borderId="0" xfId="0" applyFont="1" applyAlignment="1">
      <alignment horizontal="left" vertical="center" indent="1"/>
    </xf>
    <xf numFmtId="0" fontId="7" fillId="0" borderId="0" xfId="0" applyFont="1"/>
    <xf numFmtId="0" fontId="12" fillId="0" borderId="0" xfId="0" applyFont="1" applyAlignment="1">
      <alignment vertical="center"/>
    </xf>
    <xf numFmtId="0" fontId="14" fillId="0" borderId="0" xfId="0" applyFont="1" applyAlignment="1">
      <alignment horizontal="left" vertical="center" indent="1"/>
    </xf>
    <xf numFmtId="0" fontId="15" fillId="0" borderId="0" xfId="0" applyFont="1" applyAlignment="1">
      <alignment horizontal="center" vertical="top"/>
    </xf>
    <xf numFmtId="0" fontId="16" fillId="0" borderId="0" xfId="0" applyFont="1"/>
    <xf numFmtId="0" fontId="0" fillId="0" borderId="0" xfId="0" applyAlignment="1">
      <alignment horizontal="left" vertical="center" indent="2"/>
    </xf>
    <xf numFmtId="0" fontId="18" fillId="0" borderId="0" xfId="0" applyFont="1" applyAlignment="1">
      <alignment horizontal="left" vertical="center" indent="2"/>
    </xf>
    <xf numFmtId="0" fontId="17" fillId="0" borderId="0" xfId="0" applyFont="1" applyAlignment="1">
      <alignment horizontal="left" vertical="center" indent="2"/>
    </xf>
    <xf numFmtId="0" fontId="19" fillId="0" borderId="0" xfId="0" applyFont="1" applyAlignment="1">
      <alignment horizontal="left" vertical="center" indent="2"/>
    </xf>
    <xf numFmtId="0" fontId="20" fillId="0" borderId="2" xfId="0" applyFont="1" applyBorder="1" applyAlignment="1">
      <alignment horizontal="left" vertical="center" indent="3"/>
    </xf>
    <xf numFmtId="0" fontId="20" fillId="0" borderId="3" xfId="0" applyFont="1" applyBorder="1" applyAlignment="1">
      <alignment horizontal="left" vertical="center" indent="3"/>
    </xf>
    <xf numFmtId="0" fontId="20" fillId="0" borderId="4" xfId="0" applyFont="1" applyBorder="1" applyAlignment="1">
      <alignment horizontal="left" vertical="center" indent="3"/>
    </xf>
    <xf numFmtId="0" fontId="14" fillId="0" borderId="5" xfId="0" applyFont="1" applyBorder="1" applyAlignment="1">
      <alignment horizontal="left" vertical="center" indent="1"/>
    </xf>
    <xf numFmtId="164" fontId="21" fillId="2"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166" fontId="0"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65" fontId="0" fillId="2" borderId="1" xfId="0" applyNumberFormat="1" applyFont="1" applyFill="1" applyBorder="1" applyAlignment="1">
      <alignment horizontal="center" vertical="center" wrapText="1"/>
    </xf>
    <xf numFmtId="164" fontId="0" fillId="2" borderId="7" xfId="0" applyNumberFormat="1" applyFont="1" applyFill="1" applyBorder="1" applyAlignment="1">
      <alignment horizontal="left" vertical="center" wrapText="1"/>
    </xf>
    <xf numFmtId="166" fontId="23" fillId="2"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wrapText="1"/>
    </xf>
    <xf numFmtId="164" fontId="23" fillId="2" borderId="7" xfId="0" applyNumberFormat="1" applyFont="1" applyFill="1" applyBorder="1" applyAlignment="1">
      <alignment horizontal="left" vertical="center" wrapText="1"/>
    </xf>
    <xf numFmtId="165" fontId="23" fillId="2" borderId="1"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22" fillId="4" borderId="6" xfId="0" applyFont="1" applyFill="1" applyBorder="1" applyAlignment="1">
      <alignment horizontal="center" vertical="center" wrapText="1"/>
    </xf>
    <xf numFmtId="0" fontId="22" fillId="4" borderId="1" xfId="0" applyFont="1" applyFill="1" applyBorder="1" applyAlignment="1">
      <alignment horizontal="center" vertical="center" wrapText="1"/>
    </xf>
    <xf numFmtId="166" fontId="22" fillId="4" borderId="1" xfId="0" applyNumberFormat="1" applyFont="1" applyFill="1" applyBorder="1" applyAlignment="1">
      <alignment horizontal="center" vertical="center" wrapText="1"/>
    </xf>
    <xf numFmtId="164" fontId="22" fillId="4" borderId="1"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164" fontId="22" fillId="4" borderId="7" xfId="0" applyNumberFormat="1" applyFont="1" applyFill="1" applyBorder="1" applyAlignment="1">
      <alignment horizontal="left" vertical="center" wrapText="1"/>
    </xf>
    <xf numFmtId="0" fontId="24" fillId="2" borderId="6" xfId="0" applyFont="1" applyFill="1" applyBorder="1" applyAlignment="1">
      <alignment horizontal="center" vertical="center" wrapText="1"/>
    </xf>
    <xf numFmtId="0" fontId="24" fillId="2" borderId="1" xfId="0" applyFont="1" applyFill="1" applyBorder="1" applyAlignment="1">
      <alignment horizontal="center" vertical="center" wrapText="1"/>
    </xf>
    <xf numFmtId="166" fontId="24" fillId="2" borderId="1" xfId="0" applyNumberFormat="1" applyFont="1" applyFill="1" applyBorder="1" applyAlignment="1">
      <alignment horizontal="center" vertical="center" wrapText="1"/>
    </xf>
    <xf numFmtId="164" fontId="24" fillId="2" borderId="1" xfId="0" applyNumberFormat="1" applyFont="1" applyFill="1" applyBorder="1" applyAlignment="1">
      <alignment horizontal="center" vertical="center" wrapText="1"/>
    </xf>
    <xf numFmtId="165" fontId="24" fillId="2" borderId="1" xfId="0" applyNumberFormat="1" applyFont="1" applyFill="1" applyBorder="1" applyAlignment="1">
      <alignment horizontal="center" vertical="center" wrapText="1"/>
    </xf>
    <xf numFmtId="164" fontId="24" fillId="2" borderId="7" xfId="0" applyNumberFormat="1"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1" xfId="0" applyFont="1" applyFill="1" applyBorder="1" applyAlignment="1">
      <alignment horizontal="center" vertical="center" wrapText="1"/>
    </xf>
    <xf numFmtId="166" fontId="23" fillId="5" borderId="1" xfId="0" applyNumberFormat="1" applyFont="1" applyFill="1" applyBorder="1" applyAlignment="1">
      <alignment horizontal="center" vertical="center" wrapText="1"/>
    </xf>
    <xf numFmtId="164" fontId="23" fillId="5" borderId="1" xfId="0" applyNumberFormat="1" applyFont="1" applyFill="1" applyBorder="1" applyAlignment="1">
      <alignment horizontal="center" vertical="center" wrapText="1"/>
    </xf>
    <xf numFmtId="165" fontId="23" fillId="5" borderId="1" xfId="0" applyNumberFormat="1" applyFont="1" applyFill="1" applyBorder="1" applyAlignment="1">
      <alignment horizontal="center" vertical="center" wrapText="1"/>
    </xf>
    <xf numFmtId="164" fontId="23" fillId="5" borderId="7" xfId="0" applyNumberFormat="1" applyFont="1" applyFill="1" applyBorder="1" applyAlignment="1">
      <alignment horizontal="left" vertical="center" wrapText="1"/>
    </xf>
    <xf numFmtId="166" fontId="0" fillId="5" borderId="1"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166" fontId="0" fillId="2" borderId="0" xfId="0" applyNumberFormat="1"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4" fontId="0" fillId="2" borderId="0" xfId="0" applyNumberFormat="1" applyFont="1" applyFill="1" applyBorder="1" applyAlignment="1">
      <alignment horizontal="left" vertical="center" wrapText="1"/>
    </xf>
    <xf numFmtId="0" fontId="0" fillId="0" borderId="1" xfId="0" applyFont="1" applyBorder="1" applyAlignment="1">
      <alignment horizontal="center" vertical="center" wrapText="1"/>
    </xf>
    <xf numFmtId="0" fontId="0" fillId="2" borderId="8"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2" borderId="9" xfId="0" applyFont="1" applyFill="1" applyBorder="1" applyAlignment="1">
      <alignment horizontal="center" vertical="center" wrapText="1"/>
    </xf>
    <xf numFmtId="166" fontId="0" fillId="2" borderId="9" xfId="0" applyNumberFormat="1" applyFont="1" applyFill="1" applyBorder="1" applyAlignment="1">
      <alignment horizontal="center" vertical="center" wrapText="1"/>
    </xf>
    <xf numFmtId="164" fontId="23" fillId="2" borderId="9" xfId="0" applyNumberFormat="1" applyFont="1" applyFill="1" applyBorder="1" applyAlignment="1">
      <alignment horizontal="center" vertical="center" wrapText="1"/>
    </xf>
    <xf numFmtId="164" fontId="0" fillId="2" borderId="9" xfId="0" applyNumberFormat="1" applyFont="1" applyFill="1" applyBorder="1" applyAlignment="1">
      <alignment horizontal="center" vertical="center" wrapText="1"/>
    </xf>
    <xf numFmtId="165" fontId="0" fillId="2" borderId="9" xfId="0" applyNumberFormat="1" applyFont="1" applyFill="1" applyBorder="1" applyAlignment="1">
      <alignment horizontal="center" vertical="center" wrapText="1"/>
    </xf>
    <xf numFmtId="164" fontId="0" fillId="2" borderId="10" xfId="0" applyNumberFormat="1" applyFont="1" applyFill="1" applyBorder="1" applyAlignment="1">
      <alignment horizontal="left" vertical="center" wrapText="1"/>
    </xf>
    <xf numFmtId="165" fontId="0" fillId="2" borderId="1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26" fillId="2" borderId="0" xfId="0" applyNumberFormat="1" applyFont="1" applyFill="1" applyBorder="1" applyAlignment="1">
      <alignment horizontal="left"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166" fontId="0" fillId="2" borderId="13" xfId="0" applyNumberFormat="1" applyFont="1" applyFill="1" applyBorder="1" applyAlignment="1">
      <alignment horizontal="center" vertical="center" wrapText="1"/>
    </xf>
    <xf numFmtId="164" fontId="0" fillId="2" borderId="13" xfId="0" applyNumberFormat="1" applyFont="1" applyFill="1" applyBorder="1" applyAlignment="1">
      <alignment horizontal="center" vertical="center" wrapText="1"/>
    </xf>
    <xf numFmtId="165" fontId="0" fillId="2" borderId="13" xfId="0" applyNumberFormat="1" applyFont="1" applyFill="1" applyBorder="1" applyAlignment="1">
      <alignment horizontal="center" vertical="center" wrapText="1"/>
    </xf>
    <xf numFmtId="164" fontId="0" fillId="2" borderId="14" xfId="0" applyNumberFormat="1" applyFont="1" applyFill="1" applyBorder="1" applyAlignment="1">
      <alignment horizontal="left"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166" fontId="0" fillId="2" borderId="16" xfId="0" applyNumberFormat="1" applyFont="1" applyFill="1" applyBorder="1" applyAlignment="1">
      <alignment horizontal="center" vertical="center" wrapText="1"/>
    </xf>
    <xf numFmtId="164" fontId="0" fillId="2" borderId="16" xfId="0" applyNumberFormat="1" applyFont="1" applyFill="1" applyBorder="1" applyAlignment="1">
      <alignment horizontal="center" vertical="center" wrapText="1"/>
    </xf>
    <xf numFmtId="165" fontId="0" fillId="2" borderId="16" xfId="0" applyNumberFormat="1" applyFont="1" applyFill="1" applyBorder="1" applyAlignment="1">
      <alignment horizontal="center" vertical="center" wrapText="1"/>
    </xf>
    <xf numFmtId="164" fontId="0" fillId="2" borderId="17" xfId="0" applyNumberFormat="1"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166" fontId="4" fillId="3" borderId="19" xfId="0" applyNumberFormat="1" applyFont="1" applyFill="1" applyBorder="1" applyAlignment="1">
      <alignment horizontal="center" vertical="center" wrapText="1"/>
    </xf>
    <xf numFmtId="164" fontId="4" fillId="3" borderId="19" xfId="0" applyNumberFormat="1" applyFont="1" applyFill="1" applyBorder="1" applyAlignment="1">
      <alignment horizontal="center" vertical="center" wrapText="1"/>
    </xf>
    <xf numFmtId="165" fontId="4" fillId="3" borderId="19"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3" Type="http://schemas.openxmlformats.org/officeDocument/2006/relationships/hyperlink" Target="https://secure.booking.com/myreservations.en-gb.html?aid=304142;label=gen173nr-1DCAEoggJCAlhYSDNiBW5vcmVmcgV1c19rc4gBAZgBLrgBBsgBDtgBA-gBAagCAw;sid=3c61c35a01bf177c6f546a2ab9d33805;dcid=2;auth_key=HA-wjRGhWUBwViY9cPvVxg4JED4QMiKkJQK-NoTctMMFndQ3gnl2yfnIj7JRN0vS0JTNSfHd23Ib-4wIOE0l5g6DCfLzCked_Jp5bdwFyjlPxm0TF2dTm0tEOw8l7QYfXKZ_l8kcsJcZ1rbU&amp;" TargetMode="External"/><Relationship Id="rId14" Type="http://schemas.openxmlformats.org/officeDocument/2006/relationships/image" Target="../media/image7.jpeg"/><Relationship Id="rId15" Type="http://schemas.openxmlformats.org/officeDocument/2006/relationships/hyperlink" Target="https://secure.booking.com/myreservations.en-gb.html?aid=304142;label=gen173nr-1DCAEoggJCAlhYSDNiBW5vcmVmcgV1c19rc4gBAZgBLrgBBsgBDtgBA-gBAagCAw;sid=3c61c35a01bf177c6f546a2ab9d33805;dcid=2;auth_key=HA-wjRGhWUBwViY9cPvVxg4JED4QMiKkJQK-NoTctMMFndQ3gnl2yfnIj7JRN0vS0JTNSfHd23Ib-4wIOE0l5g6DCfLzCked_Jp5bdwFyjlPxm0TF2dTm0tEOw8l7QYfXKZ_l8kcsJcZ1rbU&amp;;pbsource=email_map" TargetMode="External"/><Relationship Id="rId16" Type="http://schemas.openxmlformats.org/officeDocument/2006/relationships/hyperlink" Target="https://secure.booking.com/myreservations.en-gb.html?aid=304142;label=gen173nr-1DCAEoggJCAlhYSDNiBW5vcmVmcgV1c19rc4gBAZgBLrgBBsgBDtgBA-gBAagCAw;sid=3c61c35a01bf177c6f546a2ab9d33805;dcid=2;auth_key=hxDbGewad0nQ8hO8w3tnuHBDjyS2faEGHSM6vEHMxFuCRbvY2-2ZHmzR077YL9By5NPNeLdAgtA12Oo_WZZjFbCKYajOhMeIL4YNIdsvTMa3NYvZpqK3T0_19WdTkrCSnEkAAhBybK7HHnJI&amp;" TargetMode="External"/><Relationship Id="rId17" Type="http://schemas.openxmlformats.org/officeDocument/2006/relationships/image" Target="../media/image8.jpeg"/><Relationship Id="rId18" Type="http://schemas.openxmlformats.org/officeDocument/2006/relationships/hyperlink" Target="https://secure.booking.com/myreservations.en-gb.html?aid=304142;label=gen173nr-1DCAEoggJCAlhYSDNiBW5vcmVmcgV1c19rc4gBAZgBLrgBBsgBDtgBA-gBAagCAw;sid=3c61c35a01bf177c6f546a2ab9d33805;dcid=2;auth_key=hxDbGewad0nQ8hO8w3tnuHBDjyS2faEGHSM6vEHMxFuCRbvY2-2ZHmzR077YL9By5NPNeLdAgtA12Oo_WZZjFbCKYajOhMeIL4YNIdsvTMa3NYvZpqK3T0_19WdTkrCSnEkAAhBybK7HHnJI&amp;;pbsource=email_map" TargetMode="External"/><Relationship Id="rId19" Type="http://schemas.openxmlformats.org/officeDocument/2006/relationships/hyperlink" Target="https://secure.booking.com/myreservations.en-gb.html?aid=304142;label=gen173nr-1DCAEoggJCAlhYSDNiBW5vcmVmcgV1c19rc4gBAZgBLrgBBsgBDtgBA-gBAagCAw;sid=3c61c35a01bf177c6f546a2ab9d33805;dcid=2;auth_key=SI467l0kQIG8mgs1XeegteHZ4cutliYRBO8Va6tW8jfHllZwGQcDL2lR_yc9LGyYzBafEHGgL7fsfloT5uE710egKsugPNuKfSb0SVkDR5feOT5snaASlcxXYQyQDBtWC0kJwXI1vfbc_31-&amp;" TargetMode="External"/><Relationship Id="rId50" Type="http://schemas.openxmlformats.org/officeDocument/2006/relationships/hyperlink" Target="https://www.booking.com/hotel/th/sleep-guesthouse.en-gb.html?aid=304142;label=gen173nr-1DCAEoggJCAlhYSDNiBW5vcmVmcgV1c19rc4gBAZgBLrgBBsgBDtgBA-gBAagCAw;sid=3c61c35a01bf177c6f546a2ab9d33805;dcid=2" TargetMode="External"/><Relationship Id="rId51" Type="http://schemas.openxmlformats.org/officeDocument/2006/relationships/image" Target="../media/image21.jpeg"/><Relationship Id="rId52" Type="http://schemas.openxmlformats.org/officeDocument/2006/relationships/hyperlink" Target="https://www.booking.com/hotel/kh/kim-xiang-boutique.en-gb.html?aid=304142;label=gen173nr-1DCAEoggJCAlhYSDNiBW5vcmVmcgV1c19rc4gBAZgBLrgBBsgBDtgBA-gBAagCAw;sid=3c61c35a01bf177c6f546a2ab9d33805;dcid=2" TargetMode="External"/><Relationship Id="rId53" Type="http://schemas.openxmlformats.org/officeDocument/2006/relationships/image" Target="../media/image22.jpeg"/><Relationship Id="rId54" Type="http://schemas.openxmlformats.org/officeDocument/2006/relationships/image" Target="../media/image23.png"/><Relationship Id="rId40" Type="http://schemas.openxmlformats.org/officeDocument/2006/relationships/image" Target="../media/image15.jpeg"/><Relationship Id="rId41" Type="http://schemas.openxmlformats.org/officeDocument/2006/relationships/hyperlink" Target="https://www.booking.com/hotel/th/sakura-sky-residence.en-gb.html?aid=304142;label=gen173nr-1DCAEoggJCAlhYSDNiBW5vcmVmcgV1c19rc4gBAZgBLrgBBsgBDtgBA-gBAagCAw;sid=3c61c35a01bf177c6f546a2ab9d33805;dcid=2" TargetMode="External"/><Relationship Id="rId42" Type="http://schemas.openxmlformats.org/officeDocument/2006/relationships/image" Target="../media/image16.jpeg"/><Relationship Id="rId43" Type="http://schemas.openxmlformats.org/officeDocument/2006/relationships/image" Target="../media/image17.png"/><Relationship Id="rId44" Type="http://schemas.openxmlformats.org/officeDocument/2006/relationships/hyperlink" Target="https://www.booking.com/hotel/th/golden-mountain-hostel.en-gb.html?aid=304142;label=gen173nr-1DCAEoggJCAlhYSDNiBW5vcmVmcgV1c19rc4gBAZgBLrgBBsgBDtgBA-gBAagCAw;sid=3c61c35a01bf177c6f546a2ab9d33805;dcid=2" TargetMode="External"/><Relationship Id="rId45" Type="http://schemas.openxmlformats.org/officeDocument/2006/relationships/image" Target="../media/image18.jpeg"/><Relationship Id="rId46" Type="http://schemas.openxmlformats.org/officeDocument/2006/relationships/hyperlink" Target="https://www.booking.com/hotel/id/rumah-lada.en-gb.html?aid=304142;label=gen173nr-1DCAEoggJCAlhYSDNiBW5vcmVmcgV1c19rc4gBAZgBLrgBBsgBDtgBA-gBAagCAw;sid=3c61c35a01bf177c6f546a2ab9d33805;dcid=2" TargetMode="External"/><Relationship Id="rId47" Type="http://schemas.openxmlformats.org/officeDocument/2006/relationships/image" Target="../media/image19.jpeg"/><Relationship Id="rId48" Type="http://schemas.openxmlformats.org/officeDocument/2006/relationships/hyperlink" Target="https://www.booking.com/hotel/id/pondok-sebatu-villa.en-gb.html?aid=304142;label=gen173nr-1DCAEoggJCAlhYSDNiBW5vcmVmcgV1c19rc4gBAZgBLrgBBsgBDtgBA-gBAagCAw;sid=3c61c35a01bf177c6f546a2ab9d33805;dcid=2" TargetMode="External"/><Relationship Id="rId49" Type="http://schemas.openxmlformats.org/officeDocument/2006/relationships/image" Target="../media/image20.jpeg"/><Relationship Id="rId1" Type="http://schemas.openxmlformats.org/officeDocument/2006/relationships/hyperlink" Target="https://secure.booking.com/myreservations.en-gb.html?aid=304142;label=gen173nr-1DCAEoggJCAlhYSDNiBW5vcmVmcgV1c19rc4gBAZgBLrgBBsgBDtgBA-gBAagCAw;sid=3c61c35a01bf177c6f546a2ab9d33805;dcid=2;auth_key=OXpS3zh4YifV2OnbnbwDKlVdJXKbUteEC0Gv8ZZxTFXU47aTXwfyJ1hs3ItWSdwsxCBObPMujwcepVz78rFNDXSDHVPDwfBI9Ndmlf1hpaU-cK7wHBgdUrQtuX1Ul1KpXXkSDZVhJL5zGHWk&amp;" TargetMode="External"/><Relationship Id="rId2" Type="http://schemas.openxmlformats.org/officeDocument/2006/relationships/image" Target="../media/image1.jpeg"/><Relationship Id="rId3" Type="http://schemas.openxmlformats.org/officeDocument/2006/relationships/hyperlink" Target="https://secure.booking.com/myreservations.en-gb.html?aid=304142;label=gen173nr-1DCAEoggJCAlhYSDNiBW5vcmVmcgV1c19rc4gBAZgBLrgBBsgBDtgBA-gBAagCAw;sid=3c61c35a01bf177c6f546a2ab9d33805;dcid=2;auth_key=OXpS3zh4YifV2OnbnbwDKlVdJXKbUteEC0Gv8ZZxTFXU47aTXwfyJ1hs3ItWSdwsxCBObPMujwcepVz78rFNDXSDHVPDwfBI9Ndmlf1hpaU-cK7wHBgdUrQtuX1Ul1KpXXkSDZVhJL5zGHWk&amp;;pbsource=email_map" TargetMode="External"/><Relationship Id="rId4" Type="http://schemas.openxmlformats.org/officeDocument/2006/relationships/image" Target="../media/image2.png"/><Relationship Id="rId5" Type="http://schemas.openxmlformats.org/officeDocument/2006/relationships/hyperlink" Target="https://secure.booking.com/myreservations.en-gb.html?aid=304142;label=gen173nr-1DCAEoggJCAlhYSDNiBW5vcmVmcgV1c19rc4gBAZgBLrgBBsgBDtgBA-gBAagCAw;sid=3c61c35a01bf177c6f546a2ab9d33805;dcid=2;auth_key=wLuwBA-Z4GyWV7Cb3hJtPyK_mbNULkd9PQL-AoTY8rRC0J_VXcTm19L5vopDqiEbAaSYFdjbQaM6v2cO30ogLGGZrfNGglURj-4Y1MZANP159GwhB5Gmc0WHC9zQDYNe57S-1HKsOPuLOb5b&amp;" TargetMode="External"/><Relationship Id="rId6" Type="http://schemas.openxmlformats.org/officeDocument/2006/relationships/image" Target="../media/image3.jpeg"/><Relationship Id="rId7" Type="http://schemas.openxmlformats.org/officeDocument/2006/relationships/hyperlink" Target="https://secure.booking.com/myreservations.en-gb.html?aid=304142;label=gen173nr-1DCAEoggJCAlhYSDNiBW5vcmVmcgV1c19rc4gBAZgBLrgBBsgBDtgBA-gBAagCAw;sid=3c61c35a01bf177c6f546a2ab9d33805;dcid=2;auth_key=wLuwBA-Z4GyWV7Cb3hJtPyK_mbNULkd9PQL-AoTY8rRC0J_VXcTm19L5vopDqiEbAaSYFdjbQaM6v2cO30ogLGGZrfNGglURj-4Y1MZANP159GwhB5Gmc0WHC9zQDYNe57S-1HKsOPuLOb5b&amp;;pbsource=email_map" TargetMode="External"/><Relationship Id="rId8" Type="http://schemas.openxmlformats.org/officeDocument/2006/relationships/image" Target="../media/image4.png"/><Relationship Id="rId9" Type="http://schemas.openxmlformats.org/officeDocument/2006/relationships/hyperlink" Target="https://secure.booking.com/myreservations.en-gb.html?aid=304142;label=gen173nr-1DCAEoggJCAlhYSDNiBW5vcmVmcgV1c19rc4gBAZgBLrgBBsgBDtgBA-gBAagCAw;sid=3c61c35a01bf177c6f546a2ab9d33805;dcid=2;auth_key=_DhThAG7sLbxLqajo6kTrY76bZfmruGNvuiivKGKtKBkXoQW9d6F4bqXSBxcrdWW08GB2DVmzegvqxc0J-f_MgtLnX-_FvLU68qxkSjw0qiROR3f0lVLO40fPyfzVIKA_G-QYQVFpDjsRBcL&amp;" TargetMode="External"/><Relationship Id="rId30" Type="http://schemas.openxmlformats.org/officeDocument/2006/relationships/hyperlink" Target="https://secure.booking.com/myreservations.en-gb.html?aid=304142;label=gen173nr-1DCAEoggJCAlhYSDNiBW5vcmVmcgV1c19rc4gBAZgBLrgBBsgBDtgBA-gBAagCAw;sid=3c61c35a01bf177c6f546a2ab9d33805;dcid=2;auth_key=5g5VZX2B0bwWyePsSzvtxTO7MKv_wlRxj3EiN3R3mdRkge3YpiOkuLKSrQXkau0u7S3-qsu0Z7-7FoWB5pIV4kCHNP3Ah70cdca7Q7ImCebN3qxVkMpdANw6o-ovJOlRNiVKUjVAg6t4N9du&amp;;pbsource=email_map" TargetMode="External"/><Relationship Id="rId31" Type="http://schemas.openxmlformats.org/officeDocument/2006/relationships/hyperlink" Target="https://secure.booking.com/myreservations.en-gb.html?aid=304142;label=gen173nr-1DCAEoggJCAlhYSDNiBW5vcmVmcgV1c19rc4gBAZgBLrgBBsgBDtgBA-gBAagCAw;sid=3c61c35a01bf177c6f546a2ab9d33805;dcid=2;auth_key=vJQUWJRehUJ8Odhvjt7pWCdVohelGU_CeFmdXpccii1UcurwxmsVdGbhWdyyqCzOqyVok5PfSA4Zc0ckdrJXwK-425ChLt--q9oDk_mXHdBiqfSu8gy_qhasQ56GSmi5iYb2s1aF3TQgJn06&amp;" TargetMode="External"/><Relationship Id="rId32" Type="http://schemas.openxmlformats.org/officeDocument/2006/relationships/hyperlink" Target="https://secure.booking.com/myreservations.en-gb.html?aid=304142;label=gen173nr-1DCAEoggJCAlhYSDNiBW5vcmVmcgV1c19rc4gBAZgBLrgBBsgBDtgBA-gBAagCAw;sid=3c61c35a01bf177c6f546a2ab9d33805;dcid=2;auth_key=vJQUWJRehUJ8Odhvjt7pWCdVohelGU_CeFmdXpccii1UcurwxmsVdGbhWdyyqCzOqyVok5PfSA4Zc0ckdrJXwK-425ChLt--q9oDk_mXHdBiqfSu8gy_qhasQ56GSmi5iYb2s1aF3TQgJn06&amp;;pbsource=email_map" TargetMode="External"/><Relationship Id="rId33" Type="http://schemas.openxmlformats.org/officeDocument/2006/relationships/hyperlink" Target="https://secure.booking.com/myreservations.en-gb.html?aid=304142;label=gen173nr-1DCAEoggJCAlhYSDNiBW5vcmVmcgV1c19rc4gBAZgBLrgBBsgBDtgBA-gBAagCAw;sid=3c61c35a01bf177c6f546a2ab9d33805;dcid=2;auth_key=nSXPURadVV9rhhhTkJzZtNcFbk8EpvZ_R4qqtUuftBBK_YJGjO1QdtjabE1kjflhweqOTCio3aN81DSIHKGm97lacKmmWChD43MMUovyYrPDbEIlkpujjJmG79MUFNzHib52CfXuO1q2EBxW&amp;" TargetMode="External"/><Relationship Id="rId34" Type="http://schemas.openxmlformats.org/officeDocument/2006/relationships/image" Target="../media/image13.jpeg"/><Relationship Id="rId35" Type="http://schemas.openxmlformats.org/officeDocument/2006/relationships/hyperlink" Target="https://secure.booking.com/myreservations.en-gb.html?aid=304142;label=gen173nr-1DCAEoggJCAlhYSDNiBW5vcmVmcgV1c19rc4gBAZgBLrgBBsgBDtgBA-gBAagCAw;sid=3c61c35a01bf177c6f546a2ab9d33805;dcid=2;auth_key=nSXPURadVV9rhhhTkJzZtNcFbk8EpvZ_R4qqtUuftBBK_YJGjO1QdtjabE1kjflhweqOTCio3aN81DSIHKGm97lacKmmWChD43MMUovyYrPDbEIlkpujjJmG79MUFNzHib52CfXuO1q2EBxW&amp;;pbsource=email_map" TargetMode="External"/><Relationship Id="rId36" Type="http://schemas.openxmlformats.org/officeDocument/2006/relationships/image" Target="../media/image14.png"/><Relationship Id="rId37" Type="http://schemas.openxmlformats.org/officeDocument/2006/relationships/hyperlink" Target="https://www.booking.com/hotel/hk/urban-pack.en-gb.html?aid=304142;label=gen173nr-1DCAEoggJCAlhYSDNiBW5vcmVmcgV1c19rc4gBAZgBLrgBBsgBDtgBA-gBAagCAw;sid=3c61c35a01bf177c6f546a2ab9d33805;dcid=2" TargetMode="External"/><Relationship Id="rId38" Type="http://schemas.openxmlformats.org/officeDocument/2006/relationships/hyperlink" Target="https://www.booking.com/hotel/cn/lao-shan-ke-zhan.en-gb.html?aid=304142;label=gen173nr-1DCAEoggJCAlhYSDNiBW5vcmVmcgV1c19rc4gBAZgBLrgBBsgBDtgBA-gBAagCAw;sid=3c61c35a01bf177c6f546a2ab9d33805;dcid=2" TargetMode="External"/><Relationship Id="rId39" Type="http://schemas.openxmlformats.org/officeDocument/2006/relationships/hyperlink" Target="https://www.booking.com/hotel/id/the-pavilion-kuta.en-gb.html?aid=304142;label=gen173nr-1DCAEoggJCAlhYSDNiBW5vcmVmcgV1c19rc4gBAZgBLrgBBsgBDtgBA-gBAagCAw;sid=3c61c35a01bf177c6f546a2ab9d33805;dcid=2" TargetMode="External"/><Relationship Id="rId20" Type="http://schemas.openxmlformats.org/officeDocument/2006/relationships/image" Target="../media/image9.jpeg"/><Relationship Id="rId21" Type="http://schemas.openxmlformats.org/officeDocument/2006/relationships/hyperlink" Target="https://secure.booking.com/myreservations.en-gb.html?aid=304142;label=gen173nr-1DCAEoggJCAlhYSDNiBW5vcmVmcgV1c19rc4gBAZgBLrgBBsgBDtgBA-gBAagCAw;sid=3c61c35a01bf177c6f546a2ab9d33805;dcid=2;auth_key=SI467l0kQIG8mgs1XeegteHZ4cutliYRBO8Va6tW8jfHllZwGQcDL2lR_yc9LGyYzBafEHGgL7fsfloT5uE710egKsugPNuKfSb0SVkDR5feOT5snaASlcxXYQyQDBtWC0kJwXI1vfbc_31-&amp;;pbsource=email_map" TargetMode="External"/><Relationship Id="rId22" Type="http://schemas.openxmlformats.org/officeDocument/2006/relationships/hyperlink" Target="https://secure.booking.com/myreservations.en-gb.html?aid=304142;label=gen173nr-1DCAEoggJCAlhYSDNiBW5vcmVmcgV1c19rc4gBAZgBLrgBBsgBDtgBA-gBAagCAw;sid=3c61c35a01bf177c6f546a2ab9d33805;dcid=2;auth_key=rFjEW3i1_DJwtKYPafEEiaXR5AJKjuqQ_1n65s1HD13ctDx8qyGhQ7Zu2WdcQNSNw_Vd9Dd6M7YozW0_w98-6SsxLa8CrWFdtksbAPv25bK0qaXWj0fltF7N4BxRY-MRYkgdW83gGy1AiC_W&amp;" TargetMode="External"/><Relationship Id="rId23" Type="http://schemas.openxmlformats.org/officeDocument/2006/relationships/image" Target="../media/image10.jpeg"/><Relationship Id="rId24" Type="http://schemas.openxmlformats.org/officeDocument/2006/relationships/hyperlink" Target="https://secure.booking.com/myreservations.en-gb.html?aid=304142;label=gen173nr-1DCAEoggJCAlhYSDNiBW5vcmVmcgV1c19rc4gBAZgBLrgBBsgBDtgBA-gBAagCAw;sid=3c61c35a01bf177c6f546a2ab9d33805;dcid=2;auth_key=rFjEW3i1_DJwtKYPafEEiaXR5AJKjuqQ_1n65s1HD13ctDx8qyGhQ7Zu2WdcQNSNw_Vd9Dd6M7YozW0_w98-6SsxLa8CrWFdtksbAPv25bK0qaXWj0fltF7N4BxRY-MRYkgdW83gGy1AiC_W&amp;;pbsource=email_map" TargetMode="External"/><Relationship Id="rId25" Type="http://schemas.openxmlformats.org/officeDocument/2006/relationships/hyperlink" Target="https://secure.booking.com/myreservations.en-gb.html?aid=304142;label=gen173nr-1DCAEoggJCAlhYSDNiBW5vcmVmcgV1c19rc4gBAZgBLrgBBsgBDtgBA-gBAagCAw;sid=3c61c35a01bf177c6f546a2ab9d33805;dcid=2;auth_key=gh6iOzTuMK9uInG7mjL1DaXwTv6Bd5oBdbRbrqBfbmNZtUpOxR9-pUKLQ4dsQUDFmnB9MyUn5tjQrnnKKZUkqMzDEi73_rCaYcbw9xCBGYYIVW2BLL0pzzKJObaO293PPt77M-IsUYiZx1BB&amp;" TargetMode="External"/><Relationship Id="rId26" Type="http://schemas.openxmlformats.org/officeDocument/2006/relationships/image" Target="../media/image11.jpeg"/><Relationship Id="rId27" Type="http://schemas.openxmlformats.org/officeDocument/2006/relationships/hyperlink" Target="https://secure.booking.com/myreservations.en-gb.html?aid=304142;label=gen173nr-1DCAEoggJCAlhYSDNiBW5vcmVmcgV1c19rc4gBAZgBLrgBBsgBDtgBA-gBAagCAw;sid=3c61c35a01bf177c6f546a2ab9d33805;dcid=2;auth_key=gh6iOzTuMK9uInG7mjL1DaXwTv6Bd5oBdbRbrqBfbmNZtUpOxR9-pUKLQ4dsQUDFmnB9MyUn5tjQrnnKKZUkqMzDEi73_rCaYcbw9xCBGYYIVW2BLL0pzzKJObaO293PPt77M-IsUYiZx1BB&amp;;pbsource=email_map" TargetMode="External"/><Relationship Id="rId28" Type="http://schemas.openxmlformats.org/officeDocument/2006/relationships/hyperlink" Target="https://secure.booking.com/myreservations.en-gb.html?aid=304142;label=gen173nr-1DCAEoggJCAlhYSDNiBW5vcmVmcgV1c19rc4gBAZgBLrgBBsgBDtgBA-gBAagCAw;sid=3c61c35a01bf177c6f546a2ab9d33805;dcid=2;auth_key=5g5VZX2B0bwWyePsSzvtxTO7MKv_wlRxj3EiN3R3mdRkge3YpiOkuLKSrQXkau0u7S3-qsu0Z7-7FoWB5pIV4kCHNP3Ah70cdca7Q7ImCebN3qxVkMpdANw6o-ovJOlRNiVKUjVAg6t4N9du&amp;" TargetMode="External"/><Relationship Id="rId29" Type="http://schemas.openxmlformats.org/officeDocument/2006/relationships/image" Target="../media/image12.jpeg"/><Relationship Id="rId10" Type="http://schemas.openxmlformats.org/officeDocument/2006/relationships/image" Target="../media/image5.jpeg"/><Relationship Id="rId11" Type="http://schemas.openxmlformats.org/officeDocument/2006/relationships/hyperlink" Target="https://secure.booking.com/myreservations.en-gb.html?aid=304142;label=gen173nr-1DCAEoggJCAlhYSDNiBW5vcmVmcgV1c19rc4gBAZgBLrgBBsgBDtgBA-gBAagCAw;sid=3c61c35a01bf177c6f546a2ab9d33805;dcid=2;auth_key=_DhThAG7sLbxLqajo6kTrY76bZfmruGNvuiivKGKtKBkXoQW9d6F4bqXSBxcrdWW08GB2DVmzegvqxc0J-f_MgtLnX-_FvLU68qxkSjw0qiROR3f0lVLO40fPyfzVIKA_G-QYQVFpDjsRBcL&amp;;pbsource=email_map" TargetMode="External"/><Relationship Id="rId12"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76200</xdr:colOff>
      <xdr:row>24</xdr:row>
      <xdr:rowOff>76200</xdr:rowOff>
    </xdr:to>
    <xdr:pic>
      <xdr:nvPicPr>
        <xdr:cNvPr id="8" name="Picture 7" descr="https://q.bstatic.com/images/hotel/square200/638/6387560.jpg">
          <a:hlinkClick xmlns:r="http://schemas.openxmlformats.org/officeDocument/2006/relationships" r:id="rId1"/>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604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137160</xdr:colOff>
      <xdr:row>28</xdr:row>
      <xdr:rowOff>83820</xdr:rowOff>
    </xdr:to>
    <xdr:pic>
      <xdr:nvPicPr>
        <xdr:cNvPr id="9" name="Picture 8" descr="https://r.bstatic.com/static/img/flags/16/cn/01ca7909c7ac8b09d4acd5bdabb4c34c3a12d3a6.png">
          <a:hlinkClick xmlns:r="http://schemas.openxmlformats.org/officeDocument/2006/relationships" r:id="rId3"/>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73024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3</xdr:col>
      <xdr:colOff>76200</xdr:colOff>
      <xdr:row>49</xdr:row>
      <xdr:rowOff>76200</xdr:rowOff>
    </xdr:to>
    <xdr:pic>
      <xdr:nvPicPr>
        <xdr:cNvPr id="10" name="Picture 9" descr="https://r.bstatic.com/images/hotel/square200/264/26480638.jpg">
          <a:hlinkClick xmlns:r="http://schemas.openxmlformats.org/officeDocument/2006/relationships" r:id="rId5"/>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774192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137160</xdr:colOff>
      <xdr:row>53</xdr:row>
      <xdr:rowOff>83820</xdr:rowOff>
    </xdr:to>
    <xdr:pic>
      <xdr:nvPicPr>
        <xdr:cNvPr id="11" name="Picture 10" descr="https://q.bstatic.com/static/img/flags/16/hk/9965c9ebf2ee91ed28171d67b178645c8acfa3d2.png">
          <a:hlinkClick xmlns:r="http://schemas.openxmlformats.org/officeDocument/2006/relationships" r:id="rId7"/>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86612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3</xdr:col>
      <xdr:colOff>76200</xdr:colOff>
      <xdr:row>74</xdr:row>
      <xdr:rowOff>76200</xdr:rowOff>
    </xdr:to>
    <xdr:pic>
      <xdr:nvPicPr>
        <xdr:cNvPr id="12" name="Picture 11" descr="https://q.bstatic.com/images/hotel/square200/628/62870637.jpg">
          <a:hlinkClick xmlns:r="http://schemas.openxmlformats.org/officeDocument/2006/relationships" r:id="rId9"/>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287780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137160</xdr:colOff>
      <xdr:row>78</xdr:row>
      <xdr:rowOff>83820</xdr:rowOff>
    </xdr:to>
    <xdr:pic>
      <xdr:nvPicPr>
        <xdr:cNvPr id="13" name="Picture 12" descr="https://q.bstatic.com/static/img/flags/16/ph/c4f9807a986a4b3e6931e565084232f080917247.png">
          <a:hlinkClick xmlns:r="http://schemas.openxmlformats.org/officeDocument/2006/relationships" r:id="rId11"/>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160020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3</xdr:col>
      <xdr:colOff>76200</xdr:colOff>
      <xdr:row>98</xdr:row>
      <xdr:rowOff>76200</xdr:rowOff>
    </xdr:to>
    <xdr:pic>
      <xdr:nvPicPr>
        <xdr:cNvPr id="14" name="Picture 13" descr="https://q.bstatic.com/images/hotel/square200/625/62566982.jpg">
          <a:hlinkClick xmlns:r="http://schemas.openxmlformats.org/officeDocument/2006/relationships" r:id="rId13"/>
          <a:extLst>
            <a:ext uri="{FF2B5EF4-FFF2-40B4-BE49-F238E27FC236}">
              <a16:creationId xmlns=""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0" y="1783080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102</xdr:row>
      <xdr:rowOff>0</xdr:rowOff>
    </xdr:from>
    <xdr:to>
      <xdr:col>0</xdr:col>
      <xdr:colOff>137160</xdr:colOff>
      <xdr:row>102</xdr:row>
      <xdr:rowOff>83820</xdr:rowOff>
    </xdr:to>
    <xdr:pic>
      <xdr:nvPicPr>
        <xdr:cNvPr id="15" name="Picture 14" descr="https://q.bstatic.com/static/img/flags/16/ph/c4f9807a986a4b3e6931e565084232f080917247.png">
          <a:hlinkClick xmlns:r="http://schemas.openxmlformats.org/officeDocument/2006/relationships" r:id="rId15"/>
          <a:extLst>
            <a:ext uri="{FF2B5EF4-FFF2-40B4-BE49-F238E27FC236}">
              <a16:creationId xmlns=""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209550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3</xdr:col>
      <xdr:colOff>76200</xdr:colOff>
      <xdr:row>122</xdr:row>
      <xdr:rowOff>76200</xdr:rowOff>
    </xdr:to>
    <xdr:pic>
      <xdr:nvPicPr>
        <xdr:cNvPr id="16" name="Picture 15" descr="https://q.bstatic.com/images/hotel/square200/175/17510625.jpg">
          <a:hlinkClick xmlns:r="http://schemas.openxmlformats.org/officeDocument/2006/relationships" r:id="rId16"/>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0" y="2278380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137160</xdr:colOff>
      <xdr:row>126</xdr:row>
      <xdr:rowOff>83820</xdr:rowOff>
    </xdr:to>
    <xdr:pic>
      <xdr:nvPicPr>
        <xdr:cNvPr id="17" name="Picture 16" descr="https://q.bstatic.com/static/img/flags/16/ph/c4f9807a986a4b3e6931e565084232f080917247.png">
          <a:hlinkClick xmlns:r="http://schemas.openxmlformats.org/officeDocument/2006/relationships" r:id="rId18"/>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259080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138</xdr:row>
      <xdr:rowOff>0</xdr:rowOff>
    </xdr:from>
    <xdr:to>
      <xdr:col>3</xdr:col>
      <xdr:colOff>76200</xdr:colOff>
      <xdr:row>148</xdr:row>
      <xdr:rowOff>76200</xdr:rowOff>
    </xdr:to>
    <xdr:pic>
      <xdr:nvPicPr>
        <xdr:cNvPr id="18" name="Picture 17" descr="https://r.bstatic.com/images/hotel/square200/377/37720814.jpg">
          <a:hlinkClick xmlns:r="http://schemas.openxmlformats.org/officeDocument/2006/relationships" r:id="rId19"/>
          <a:extLst>
            <a:ext uri="{FF2B5EF4-FFF2-40B4-BE49-F238E27FC236}">
              <a16:creationId xmlns=""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0" y="2810256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152</xdr:row>
      <xdr:rowOff>0</xdr:rowOff>
    </xdr:from>
    <xdr:to>
      <xdr:col>0</xdr:col>
      <xdr:colOff>137160</xdr:colOff>
      <xdr:row>152</xdr:row>
      <xdr:rowOff>83820</xdr:rowOff>
    </xdr:to>
    <xdr:pic>
      <xdr:nvPicPr>
        <xdr:cNvPr id="19" name="Picture 18" descr="https://q.bstatic.com/static/img/flags/16/ph/c4f9807a986a4b3e6931e565084232f080917247.png">
          <a:hlinkClick xmlns:r="http://schemas.openxmlformats.org/officeDocument/2006/relationships" r:id="rId21"/>
          <a:extLst>
            <a:ext uri="{FF2B5EF4-FFF2-40B4-BE49-F238E27FC236}">
              <a16:creationId xmlns=""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122676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3</xdr:col>
      <xdr:colOff>76200</xdr:colOff>
      <xdr:row>172</xdr:row>
      <xdr:rowOff>76200</xdr:rowOff>
    </xdr:to>
    <xdr:pic>
      <xdr:nvPicPr>
        <xdr:cNvPr id="20" name="Picture 19" descr="https://q.bstatic.com/images/hotel/square200/657/65781385.jpg">
          <a:hlinkClick xmlns:r="http://schemas.openxmlformats.org/officeDocument/2006/relationships" r:id="rId22"/>
          <a:extLst>
            <a:ext uri="{FF2B5EF4-FFF2-40B4-BE49-F238E27FC236}">
              <a16:creationId xmlns=""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0" y="3305556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137160</xdr:colOff>
      <xdr:row>176</xdr:row>
      <xdr:rowOff>83820</xdr:rowOff>
    </xdr:to>
    <xdr:pic>
      <xdr:nvPicPr>
        <xdr:cNvPr id="21" name="Picture 20" descr="https://r.bstatic.com/static/img/flags/16/cn/01ca7909c7ac8b09d4acd5bdabb4c34c3a12d3a6.png">
          <a:hlinkClick xmlns:r="http://schemas.openxmlformats.org/officeDocument/2006/relationships" r:id="rId24"/>
          <a:extLst>
            <a:ext uri="{FF2B5EF4-FFF2-40B4-BE49-F238E27FC236}">
              <a16:creationId xmlns=""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617976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185</xdr:row>
      <xdr:rowOff>0</xdr:rowOff>
    </xdr:from>
    <xdr:to>
      <xdr:col>3</xdr:col>
      <xdr:colOff>76200</xdr:colOff>
      <xdr:row>195</xdr:row>
      <xdr:rowOff>76200</xdr:rowOff>
    </xdr:to>
    <xdr:pic>
      <xdr:nvPicPr>
        <xdr:cNvPr id="22" name="Picture 21" descr="https://q.bstatic.com/images/hotel/square200/557/55709313.jpg">
          <a:hlinkClick xmlns:r="http://schemas.openxmlformats.org/officeDocument/2006/relationships" r:id="rId25"/>
          <a:extLst>
            <a:ext uri="{FF2B5EF4-FFF2-40B4-BE49-F238E27FC236}">
              <a16:creationId xmlns=""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0" y="3782568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137160</xdr:colOff>
      <xdr:row>199</xdr:row>
      <xdr:rowOff>83820</xdr:rowOff>
    </xdr:to>
    <xdr:pic>
      <xdr:nvPicPr>
        <xdr:cNvPr id="23" name="Picture 22" descr="https://r.bstatic.com/static/img/flags/16/cn/01ca7909c7ac8b09d4acd5bdabb4c34c3a12d3a6.png">
          <a:hlinkClick xmlns:r="http://schemas.openxmlformats.org/officeDocument/2006/relationships" r:id="rId27"/>
          <a:extLst>
            <a:ext uri="{FF2B5EF4-FFF2-40B4-BE49-F238E27FC236}">
              <a16:creationId xmlns=""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094988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3</xdr:col>
      <xdr:colOff>76200</xdr:colOff>
      <xdr:row>217</xdr:row>
      <xdr:rowOff>76200</xdr:rowOff>
    </xdr:to>
    <xdr:pic>
      <xdr:nvPicPr>
        <xdr:cNvPr id="24" name="Picture 23" descr="https://q.bstatic.com/images/hotel/square200/564/56426753.jpg">
          <a:hlinkClick xmlns:r="http://schemas.openxmlformats.org/officeDocument/2006/relationships" r:id="rId28"/>
          <a:extLst>
            <a:ext uri="{FF2B5EF4-FFF2-40B4-BE49-F238E27FC236}">
              <a16:creationId xmlns=""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0" y="4241292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137160</xdr:colOff>
      <xdr:row>221</xdr:row>
      <xdr:rowOff>83820</xdr:rowOff>
    </xdr:to>
    <xdr:pic>
      <xdr:nvPicPr>
        <xdr:cNvPr id="25" name="Picture 24" descr="https://r.bstatic.com/static/img/flags/16/cn/01ca7909c7ac8b09d4acd5bdabb4c34c3a12d3a6.png">
          <a:hlinkClick xmlns:r="http://schemas.openxmlformats.org/officeDocument/2006/relationships" r:id="rId30"/>
          <a:extLst>
            <a:ext uri="{FF2B5EF4-FFF2-40B4-BE49-F238E27FC236}">
              <a16:creationId xmlns=""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53712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230</xdr:row>
      <xdr:rowOff>0</xdr:rowOff>
    </xdr:from>
    <xdr:to>
      <xdr:col>3</xdr:col>
      <xdr:colOff>76200</xdr:colOff>
      <xdr:row>240</xdr:row>
      <xdr:rowOff>76200</xdr:rowOff>
    </xdr:to>
    <xdr:pic>
      <xdr:nvPicPr>
        <xdr:cNvPr id="26" name="Picture 25" descr="https://q.bstatic.com/images/hotel/square200/638/6387560.jpg">
          <a:hlinkClick xmlns:r="http://schemas.openxmlformats.org/officeDocument/2006/relationships" r:id="rId31"/>
          <a:extLst>
            <a:ext uri="{FF2B5EF4-FFF2-40B4-BE49-F238E27FC236}">
              <a16:creationId xmlns=""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18304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137160</xdr:colOff>
      <xdr:row>244</xdr:row>
      <xdr:rowOff>83820</xdr:rowOff>
    </xdr:to>
    <xdr:pic>
      <xdr:nvPicPr>
        <xdr:cNvPr id="27" name="Picture 26" descr="https://r.bstatic.com/static/img/flags/16/cn/01ca7909c7ac8b09d4acd5bdabb4c34c3a12d3a6.png">
          <a:hlinkClick xmlns:r="http://schemas.openxmlformats.org/officeDocument/2006/relationships" r:id="rId32"/>
          <a:extLst>
            <a:ext uri="{FF2B5EF4-FFF2-40B4-BE49-F238E27FC236}">
              <a16:creationId xmlns=""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030724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3</xdr:col>
      <xdr:colOff>76200</xdr:colOff>
      <xdr:row>263</xdr:row>
      <xdr:rowOff>76200</xdr:rowOff>
    </xdr:to>
    <xdr:pic>
      <xdr:nvPicPr>
        <xdr:cNvPr id="28" name="Picture 27" descr="https://q.bstatic.com/images/hotel/square200/436/43606648.jpg">
          <a:hlinkClick xmlns:r="http://schemas.openxmlformats.org/officeDocument/2006/relationships" r:id="rId33"/>
          <a:extLst>
            <a:ext uri="{FF2B5EF4-FFF2-40B4-BE49-F238E27FC236}">
              <a16:creationId xmlns=""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0" y="5195316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137160</xdr:colOff>
      <xdr:row>267</xdr:row>
      <xdr:rowOff>83820</xdr:rowOff>
    </xdr:to>
    <xdr:pic>
      <xdr:nvPicPr>
        <xdr:cNvPr id="29" name="Picture 28" descr="https://q.bstatic.com/static/img/flags/16/id/1373c32a8c6ad9a7f503d79352cd00814efc61a7.png">
          <a:hlinkClick xmlns:r="http://schemas.openxmlformats.org/officeDocument/2006/relationships" r:id="rId35"/>
          <a:extLst>
            <a:ext uri="{FF2B5EF4-FFF2-40B4-BE49-F238E27FC236}">
              <a16:creationId xmlns=""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0" y="5507736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280</xdr:row>
      <xdr:rowOff>0</xdr:rowOff>
    </xdr:from>
    <xdr:to>
      <xdr:col>3</xdr:col>
      <xdr:colOff>76200</xdr:colOff>
      <xdr:row>290</xdr:row>
      <xdr:rowOff>76200</xdr:rowOff>
    </xdr:to>
    <xdr:pic>
      <xdr:nvPicPr>
        <xdr:cNvPr id="30" name="Picture 29" descr="https://r.bstatic.com/images/hotel/square200/264/26480638.jpg">
          <a:hlinkClick xmlns:r="http://schemas.openxmlformats.org/officeDocument/2006/relationships" r:id="rId37"/>
          <a:extLst>
            <a:ext uri="{FF2B5EF4-FFF2-40B4-BE49-F238E27FC236}">
              <a16:creationId xmlns=""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5745480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137160</xdr:colOff>
      <xdr:row>293</xdr:row>
      <xdr:rowOff>83820</xdr:rowOff>
    </xdr:to>
    <xdr:pic>
      <xdr:nvPicPr>
        <xdr:cNvPr id="31" name="Picture 30" descr="https://q.bstatic.com/static/img/flags/16/hk/9965c9ebf2ee91ed28171d67b178645c8acfa3d2.png">
          <a:extLst>
            <a:ext uri="{FF2B5EF4-FFF2-40B4-BE49-F238E27FC236}">
              <a16:creationId xmlns=""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6039612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300</xdr:row>
      <xdr:rowOff>0</xdr:rowOff>
    </xdr:from>
    <xdr:to>
      <xdr:col>3</xdr:col>
      <xdr:colOff>76200</xdr:colOff>
      <xdr:row>310</xdr:row>
      <xdr:rowOff>76200</xdr:rowOff>
    </xdr:to>
    <xdr:pic>
      <xdr:nvPicPr>
        <xdr:cNvPr id="32" name="Picture 31" descr="https://q.bstatic.com/images/hotel/square200/638/6387560.jpg">
          <a:hlinkClick xmlns:r="http://schemas.openxmlformats.org/officeDocument/2006/relationships" r:id="rId38"/>
          <a:extLst>
            <a:ext uri="{FF2B5EF4-FFF2-40B4-BE49-F238E27FC236}">
              <a16:creationId xmlns=""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67628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313</xdr:row>
      <xdr:rowOff>0</xdr:rowOff>
    </xdr:from>
    <xdr:to>
      <xdr:col>0</xdr:col>
      <xdr:colOff>137160</xdr:colOff>
      <xdr:row>313</xdr:row>
      <xdr:rowOff>83820</xdr:rowOff>
    </xdr:to>
    <xdr:pic>
      <xdr:nvPicPr>
        <xdr:cNvPr id="33" name="Picture 32" descr="https://r.bstatic.com/static/img/flags/16/cn/01ca7909c7ac8b09d4acd5bdabb4c34c3a12d3a6.png">
          <a:extLst>
            <a:ext uri="{FF2B5EF4-FFF2-40B4-BE49-F238E27FC236}">
              <a16:creationId xmlns=""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46176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322</xdr:row>
      <xdr:rowOff>0</xdr:rowOff>
    </xdr:from>
    <xdr:to>
      <xdr:col>3</xdr:col>
      <xdr:colOff>76200</xdr:colOff>
      <xdr:row>332</xdr:row>
      <xdr:rowOff>76200</xdr:rowOff>
    </xdr:to>
    <xdr:pic>
      <xdr:nvPicPr>
        <xdr:cNvPr id="34" name="Picture 33" descr="https://r.bstatic.com/images/hotel/square200/326/32620371.jpg">
          <a:hlinkClick xmlns:r="http://schemas.openxmlformats.org/officeDocument/2006/relationships" r:id="rId39"/>
          <a:extLst>
            <a:ext uri="{FF2B5EF4-FFF2-40B4-BE49-F238E27FC236}">
              <a16:creationId xmlns=""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0" y="6626352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335</xdr:row>
      <xdr:rowOff>0</xdr:rowOff>
    </xdr:from>
    <xdr:to>
      <xdr:col>0</xdr:col>
      <xdr:colOff>137160</xdr:colOff>
      <xdr:row>335</xdr:row>
      <xdr:rowOff>83820</xdr:rowOff>
    </xdr:to>
    <xdr:pic>
      <xdr:nvPicPr>
        <xdr:cNvPr id="35" name="Picture 34" descr="https://q.bstatic.com/static/img/flags/16/id/1373c32a8c6ad9a7f503d79352cd00814efc61a7.png">
          <a:extLst>
            <a:ext uri="{FF2B5EF4-FFF2-40B4-BE49-F238E27FC236}">
              <a16:creationId xmlns=""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0" y="6920484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343</xdr:row>
      <xdr:rowOff>0</xdr:rowOff>
    </xdr:from>
    <xdr:to>
      <xdr:col>3</xdr:col>
      <xdr:colOff>76200</xdr:colOff>
      <xdr:row>353</xdr:row>
      <xdr:rowOff>76200</xdr:rowOff>
    </xdr:to>
    <xdr:pic>
      <xdr:nvPicPr>
        <xdr:cNvPr id="36" name="Picture 35" descr="https://r.bstatic.com/images/hotel/square200/538/53883955.jpg">
          <a:hlinkClick xmlns:r="http://schemas.openxmlformats.org/officeDocument/2006/relationships" r:id="rId41"/>
          <a:extLst>
            <a:ext uri="{FF2B5EF4-FFF2-40B4-BE49-F238E27FC236}">
              <a16:creationId xmlns=""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0" y="7066788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356</xdr:row>
      <xdr:rowOff>0</xdr:rowOff>
    </xdr:from>
    <xdr:to>
      <xdr:col>0</xdr:col>
      <xdr:colOff>137160</xdr:colOff>
      <xdr:row>356</xdr:row>
      <xdr:rowOff>83820</xdr:rowOff>
    </xdr:to>
    <xdr:pic>
      <xdr:nvPicPr>
        <xdr:cNvPr id="37" name="Picture 36" descr="https://r.bstatic.com/static/img/flags/16/th/c743552ca8bacdab68894c86804ec5512f84144c.png">
          <a:extLst>
            <a:ext uri="{FF2B5EF4-FFF2-40B4-BE49-F238E27FC236}">
              <a16:creationId xmlns=""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736092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364</xdr:row>
      <xdr:rowOff>0</xdr:rowOff>
    </xdr:from>
    <xdr:to>
      <xdr:col>3</xdr:col>
      <xdr:colOff>76200</xdr:colOff>
      <xdr:row>374</xdr:row>
      <xdr:rowOff>76200</xdr:rowOff>
    </xdr:to>
    <xdr:pic>
      <xdr:nvPicPr>
        <xdr:cNvPr id="38" name="Picture 37" descr="https://q.bstatic.com/images/hotel/square200/381/38101433.jpg">
          <a:hlinkClick xmlns:r="http://schemas.openxmlformats.org/officeDocument/2006/relationships" r:id="rId44"/>
          <a:extLst>
            <a:ext uri="{FF2B5EF4-FFF2-40B4-BE49-F238E27FC236}">
              <a16:creationId xmlns=""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0" y="7507224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377</xdr:row>
      <xdr:rowOff>0</xdr:rowOff>
    </xdr:from>
    <xdr:to>
      <xdr:col>0</xdr:col>
      <xdr:colOff>137160</xdr:colOff>
      <xdr:row>377</xdr:row>
      <xdr:rowOff>83820</xdr:rowOff>
    </xdr:to>
    <xdr:pic>
      <xdr:nvPicPr>
        <xdr:cNvPr id="39" name="Picture 38" descr="https://r.bstatic.com/static/img/flags/16/th/c743552ca8bacdab68894c86804ec5512f84144c.png">
          <a:extLst>
            <a:ext uri="{FF2B5EF4-FFF2-40B4-BE49-F238E27FC236}">
              <a16:creationId xmlns=""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7801356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386</xdr:row>
      <xdr:rowOff>0</xdr:rowOff>
    </xdr:from>
    <xdr:to>
      <xdr:col>3</xdr:col>
      <xdr:colOff>76200</xdr:colOff>
      <xdr:row>396</xdr:row>
      <xdr:rowOff>76200</xdr:rowOff>
    </xdr:to>
    <xdr:pic>
      <xdr:nvPicPr>
        <xdr:cNvPr id="40" name="Picture 39" descr="https://r.bstatic.com/images/hotel/square200/538/53886276.jpg">
          <a:hlinkClick xmlns:r="http://schemas.openxmlformats.org/officeDocument/2006/relationships" r:id="rId46"/>
          <a:extLst>
            <a:ext uri="{FF2B5EF4-FFF2-40B4-BE49-F238E27FC236}">
              <a16:creationId xmlns=""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0" y="7965948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399</xdr:row>
      <xdr:rowOff>0</xdr:rowOff>
    </xdr:from>
    <xdr:to>
      <xdr:col>0</xdr:col>
      <xdr:colOff>137160</xdr:colOff>
      <xdr:row>399</xdr:row>
      <xdr:rowOff>83820</xdr:rowOff>
    </xdr:to>
    <xdr:pic>
      <xdr:nvPicPr>
        <xdr:cNvPr id="41" name="Picture 40" descr="https://q.bstatic.com/static/img/flags/16/id/1373c32a8c6ad9a7f503d79352cd00814efc61a7.png">
          <a:extLst>
            <a:ext uri="{FF2B5EF4-FFF2-40B4-BE49-F238E27FC236}">
              <a16:creationId xmlns=""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0" y="826008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408</xdr:row>
      <xdr:rowOff>0</xdr:rowOff>
    </xdr:from>
    <xdr:to>
      <xdr:col>3</xdr:col>
      <xdr:colOff>76200</xdr:colOff>
      <xdr:row>418</xdr:row>
      <xdr:rowOff>76200</xdr:rowOff>
    </xdr:to>
    <xdr:pic>
      <xdr:nvPicPr>
        <xdr:cNvPr id="42" name="Picture 41" descr="https://q.bstatic.com/images/hotel/square200/680/68055030.jpg">
          <a:hlinkClick xmlns:r="http://schemas.openxmlformats.org/officeDocument/2006/relationships" r:id="rId48"/>
          <a:extLst>
            <a:ext uri="{FF2B5EF4-FFF2-40B4-BE49-F238E27FC236}">
              <a16:creationId xmlns=""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0" y="8424672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421</xdr:row>
      <xdr:rowOff>0</xdr:rowOff>
    </xdr:from>
    <xdr:to>
      <xdr:col>0</xdr:col>
      <xdr:colOff>137160</xdr:colOff>
      <xdr:row>421</xdr:row>
      <xdr:rowOff>83820</xdr:rowOff>
    </xdr:to>
    <xdr:pic>
      <xdr:nvPicPr>
        <xdr:cNvPr id="43" name="Picture 42" descr="https://q.bstatic.com/static/img/flags/16/id/1373c32a8c6ad9a7f503d79352cd00814efc61a7.png">
          <a:extLst>
            <a:ext uri="{FF2B5EF4-FFF2-40B4-BE49-F238E27FC236}">
              <a16:creationId xmlns=""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0" y="8718804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430</xdr:row>
      <xdr:rowOff>0</xdr:rowOff>
    </xdr:from>
    <xdr:to>
      <xdr:col>3</xdr:col>
      <xdr:colOff>76200</xdr:colOff>
      <xdr:row>440</xdr:row>
      <xdr:rowOff>76200</xdr:rowOff>
    </xdr:to>
    <xdr:pic>
      <xdr:nvPicPr>
        <xdr:cNvPr id="44" name="Picture 43" descr="https://q.bstatic.com/images/hotel/square200/251/25173747.jpg">
          <a:hlinkClick xmlns:r="http://schemas.openxmlformats.org/officeDocument/2006/relationships" r:id="rId50"/>
          <a:extLst>
            <a:ext uri="{FF2B5EF4-FFF2-40B4-BE49-F238E27FC236}">
              <a16:creationId xmlns=""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0" y="8883396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443</xdr:row>
      <xdr:rowOff>0</xdr:rowOff>
    </xdr:from>
    <xdr:to>
      <xdr:col>0</xdr:col>
      <xdr:colOff>137160</xdr:colOff>
      <xdr:row>443</xdr:row>
      <xdr:rowOff>83820</xdr:rowOff>
    </xdr:to>
    <xdr:pic>
      <xdr:nvPicPr>
        <xdr:cNvPr id="45" name="Picture 44" descr="https://r.bstatic.com/static/img/flags/16/th/c743552ca8bacdab68894c86804ec5512f84144c.png">
          <a:extLst>
            <a:ext uri="{FF2B5EF4-FFF2-40B4-BE49-F238E27FC236}">
              <a16:creationId xmlns=""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9177528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453</xdr:row>
      <xdr:rowOff>0</xdr:rowOff>
    </xdr:from>
    <xdr:to>
      <xdr:col>3</xdr:col>
      <xdr:colOff>76200</xdr:colOff>
      <xdr:row>463</xdr:row>
      <xdr:rowOff>76200</xdr:rowOff>
    </xdr:to>
    <xdr:pic>
      <xdr:nvPicPr>
        <xdr:cNvPr id="46" name="Picture 45" descr="https://r.bstatic.com/images/hotel/square200/394/39410215.jpg">
          <a:hlinkClick xmlns:r="http://schemas.openxmlformats.org/officeDocument/2006/relationships" r:id="rId52"/>
          <a:extLst>
            <a:ext uri="{FF2B5EF4-FFF2-40B4-BE49-F238E27FC236}">
              <a16:creationId xmlns=""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0" y="9360408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466</xdr:row>
      <xdr:rowOff>0</xdr:rowOff>
    </xdr:from>
    <xdr:to>
      <xdr:col>0</xdr:col>
      <xdr:colOff>137160</xdr:colOff>
      <xdr:row>466</xdr:row>
      <xdr:rowOff>83820</xdr:rowOff>
    </xdr:to>
    <xdr:pic>
      <xdr:nvPicPr>
        <xdr:cNvPr id="47" name="Picture 46" descr="https://q.bstatic.com/static/img/flags/16/kh/09383261253ee16fbb1287f5148ac6c77305807d.png">
          <a:extLst>
            <a:ext uri="{FF2B5EF4-FFF2-40B4-BE49-F238E27FC236}">
              <a16:creationId xmlns=""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0" y="9654540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475</xdr:row>
      <xdr:rowOff>0</xdr:rowOff>
    </xdr:from>
    <xdr:to>
      <xdr:col>3</xdr:col>
      <xdr:colOff>76200</xdr:colOff>
      <xdr:row>485</xdr:row>
      <xdr:rowOff>76200</xdr:rowOff>
    </xdr:to>
    <xdr:pic>
      <xdr:nvPicPr>
        <xdr:cNvPr id="48" name="Picture 47" descr="https://q.bstatic.com/images/hotel/square200/381/38101433.jpg">
          <a:hlinkClick xmlns:r="http://schemas.openxmlformats.org/officeDocument/2006/relationships" r:id="rId44"/>
          <a:extLst>
            <a:ext uri="{FF2B5EF4-FFF2-40B4-BE49-F238E27FC236}">
              <a16:creationId xmlns=""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0" y="9819132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488</xdr:row>
      <xdr:rowOff>0</xdr:rowOff>
    </xdr:from>
    <xdr:to>
      <xdr:col>0</xdr:col>
      <xdr:colOff>137160</xdr:colOff>
      <xdr:row>488</xdr:row>
      <xdr:rowOff>83820</xdr:rowOff>
    </xdr:to>
    <xdr:pic>
      <xdr:nvPicPr>
        <xdr:cNvPr id="49" name="Picture 48" descr="https://r.bstatic.com/static/img/flags/16/th/c743552ca8bacdab68894c86804ec5512f84144c.png">
          <a:extLst>
            <a:ext uri="{FF2B5EF4-FFF2-40B4-BE49-F238E27FC236}">
              <a16:creationId xmlns=""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101132640"/>
          <a:ext cx="13716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1"/>
  <sheetViews>
    <sheetView tabSelected="1" zoomScale="120" zoomScaleNormal="120" zoomScalePageLayoutView="120" workbookViewId="0">
      <pane ySplit="1" topLeftCell="A116" activePane="bottomLeft" state="frozen"/>
      <selection pane="bottomLeft" activeCell="F123" sqref="F123"/>
    </sheetView>
  </sheetViews>
  <sheetFormatPr baseColWidth="10" defaultColWidth="8.83203125" defaultRowHeight="15" x14ac:dyDescent="0.2"/>
  <cols>
    <col min="1" max="1" width="3.6640625" style="3" customWidth="1"/>
    <col min="2" max="2" width="12.5" style="56" customWidth="1"/>
    <col min="3" max="3" width="30.83203125" style="56" customWidth="1"/>
    <col min="4" max="4" width="23.5" style="56" customWidth="1"/>
    <col min="5" max="5" width="11.33203125" style="57" customWidth="1"/>
    <col min="6" max="6" width="15.5" style="58" customWidth="1"/>
    <col min="7" max="7" width="22" style="58" customWidth="1"/>
    <col min="8" max="8" width="14" style="59" customWidth="1"/>
    <col min="9" max="9" width="57" style="60" customWidth="1"/>
    <col min="10" max="10" width="14.1640625" style="1" customWidth="1"/>
    <col min="11" max="11" width="11.83203125" style="1" customWidth="1"/>
    <col min="12" max="12" width="23.1640625" style="3" customWidth="1"/>
    <col min="13" max="13" width="45.1640625" style="3" hidden="1" customWidth="1"/>
    <col min="14" max="14" width="25.1640625" style="3" hidden="1" customWidth="1"/>
    <col min="15" max="15" width="35.5" style="3" customWidth="1"/>
    <col min="16" max="16" width="17.83203125" style="3" hidden="1" customWidth="1"/>
    <col min="17" max="17" width="27.1640625" style="3" hidden="1" customWidth="1"/>
    <col min="18" max="16384" width="8.83203125" style="3"/>
  </cols>
  <sheetData>
    <row r="1" spans="2:17" ht="36.5" customHeight="1" thickBot="1" x14ac:dyDescent="0.25">
      <c r="B1" s="85" t="s">
        <v>0</v>
      </c>
      <c r="C1" s="86" t="s">
        <v>1</v>
      </c>
      <c r="D1" s="86" t="s">
        <v>2</v>
      </c>
      <c r="E1" s="87" t="s">
        <v>3</v>
      </c>
      <c r="F1" s="88" t="s">
        <v>4</v>
      </c>
      <c r="G1" s="88" t="s">
        <v>5</v>
      </c>
      <c r="H1" s="89" t="s">
        <v>6</v>
      </c>
      <c r="I1" s="90" t="s">
        <v>7</v>
      </c>
    </row>
    <row r="2" spans="2:17" ht="27" customHeight="1" x14ac:dyDescent="0.2">
      <c r="B2" s="79" t="s">
        <v>8</v>
      </c>
      <c r="C2" s="80" t="s">
        <v>9</v>
      </c>
      <c r="D2" s="80" t="s">
        <v>10</v>
      </c>
      <c r="E2" s="81">
        <v>39326</v>
      </c>
      <c r="F2" s="82" t="s">
        <v>11</v>
      </c>
      <c r="G2" s="82" t="s">
        <v>12</v>
      </c>
      <c r="H2" s="83">
        <v>80</v>
      </c>
      <c r="I2" s="84" t="s">
        <v>631</v>
      </c>
    </row>
    <row r="3" spans="2:17" ht="30" x14ac:dyDescent="0.2">
      <c r="B3" s="25" t="s">
        <v>8</v>
      </c>
      <c r="C3" s="26" t="s">
        <v>13</v>
      </c>
      <c r="D3" s="26" t="s">
        <v>14</v>
      </c>
      <c r="E3" s="27">
        <v>39753</v>
      </c>
      <c r="F3" s="28" t="s">
        <v>11</v>
      </c>
      <c r="G3" s="28" t="s">
        <v>12</v>
      </c>
      <c r="H3" s="29">
        <v>60</v>
      </c>
      <c r="I3" s="30" t="s">
        <v>632</v>
      </c>
    </row>
    <row r="4" spans="2:17" ht="20" customHeight="1" x14ac:dyDescent="0.2">
      <c r="B4" s="25" t="s">
        <v>8</v>
      </c>
      <c r="C4" s="26" t="s">
        <v>15</v>
      </c>
      <c r="D4" s="26" t="s">
        <v>16</v>
      </c>
      <c r="E4" s="27">
        <v>39753</v>
      </c>
      <c r="F4" s="28" t="s">
        <v>11</v>
      </c>
      <c r="G4" s="28" t="s">
        <v>12</v>
      </c>
      <c r="H4" s="29">
        <v>40</v>
      </c>
      <c r="I4" s="30" t="s">
        <v>633</v>
      </c>
    </row>
    <row r="5" spans="2:17" ht="30" x14ac:dyDescent="0.2">
      <c r="B5" s="25" t="s">
        <v>8</v>
      </c>
      <c r="C5" s="26" t="s">
        <v>17</v>
      </c>
      <c r="D5" s="26" t="s">
        <v>18</v>
      </c>
      <c r="E5" s="27">
        <v>39753</v>
      </c>
      <c r="F5" s="28" t="s">
        <v>11</v>
      </c>
      <c r="G5" s="28" t="s">
        <v>12</v>
      </c>
      <c r="H5" s="29">
        <v>127</v>
      </c>
      <c r="I5" s="30" t="s">
        <v>634</v>
      </c>
    </row>
    <row r="6" spans="2:17" ht="45" x14ac:dyDescent="0.2">
      <c r="B6" s="25" t="s">
        <v>19</v>
      </c>
      <c r="C6" s="26" t="s">
        <v>20</v>
      </c>
      <c r="D6" s="26" t="s">
        <v>21</v>
      </c>
      <c r="E6" s="27">
        <v>39934</v>
      </c>
      <c r="F6" s="28" t="s">
        <v>22</v>
      </c>
      <c r="G6" s="28" t="s">
        <v>23</v>
      </c>
      <c r="H6" s="29">
        <v>500</v>
      </c>
      <c r="I6" s="30" t="s">
        <v>635</v>
      </c>
    </row>
    <row r="7" spans="2:17" ht="30" x14ac:dyDescent="0.2">
      <c r="B7" s="25" t="s">
        <v>8</v>
      </c>
      <c r="C7" s="26" t="s">
        <v>24</v>
      </c>
      <c r="D7" s="26" t="s">
        <v>25</v>
      </c>
      <c r="E7" s="27">
        <v>40118</v>
      </c>
      <c r="F7" s="28" t="s">
        <v>11</v>
      </c>
      <c r="G7" s="28" t="s">
        <v>23</v>
      </c>
      <c r="H7" s="29">
        <v>40</v>
      </c>
      <c r="I7" s="30" t="s">
        <v>636</v>
      </c>
    </row>
    <row r="8" spans="2:17" ht="30" x14ac:dyDescent="0.2">
      <c r="B8" s="25" t="s">
        <v>8</v>
      </c>
      <c r="C8" s="26" t="s">
        <v>26</v>
      </c>
      <c r="D8" s="26" t="s">
        <v>27</v>
      </c>
      <c r="E8" s="31">
        <v>40480</v>
      </c>
      <c r="F8" s="28" t="s">
        <v>11</v>
      </c>
      <c r="G8" s="28" t="s">
        <v>12</v>
      </c>
      <c r="H8" s="29">
        <v>25</v>
      </c>
      <c r="I8" s="30" t="s">
        <v>637</v>
      </c>
    </row>
    <row r="9" spans="2:17" ht="45" x14ac:dyDescent="0.2">
      <c r="B9" s="25" t="s">
        <v>28</v>
      </c>
      <c r="C9" s="26" t="str">
        <f>CONCATENATE(M9, " ",N9)</f>
        <v>Invitation Hotel</v>
      </c>
      <c r="D9" s="26" t="str">
        <f>CONCATENATE(P9, " ", Q9)</f>
        <v>Cairo, Egypt</v>
      </c>
      <c r="E9" s="31">
        <v>40481</v>
      </c>
      <c r="F9" s="32" t="s">
        <v>11</v>
      </c>
      <c r="G9" s="28" t="s">
        <v>12</v>
      </c>
      <c r="H9" s="29">
        <v>25</v>
      </c>
      <c r="I9" s="33" t="s">
        <v>638</v>
      </c>
      <c r="J9" s="2"/>
      <c r="K9" s="2"/>
      <c r="M9" s="3" t="s">
        <v>29</v>
      </c>
      <c r="N9" s="3" t="s">
        <v>30</v>
      </c>
      <c r="P9" s="3" t="s">
        <v>31</v>
      </c>
      <c r="Q9" s="3" t="s">
        <v>32</v>
      </c>
    </row>
    <row r="10" spans="2:17" ht="60" x14ac:dyDescent="0.2">
      <c r="B10" s="25" t="s">
        <v>28</v>
      </c>
      <c r="C10" s="26" t="str">
        <f>CONCATENATE(M10, " ",N10)</f>
        <v>Keylany Hotel</v>
      </c>
      <c r="D10" s="26" t="str">
        <f>CONCATENATE(P10, " ", Q10)</f>
        <v>Aswan, Egypt</v>
      </c>
      <c r="E10" s="31">
        <v>40485</v>
      </c>
      <c r="F10" s="32" t="s">
        <v>11</v>
      </c>
      <c r="G10" s="32" t="s">
        <v>33</v>
      </c>
      <c r="H10" s="34">
        <v>30</v>
      </c>
      <c r="I10" s="33" t="s">
        <v>639</v>
      </c>
      <c r="J10" s="2"/>
      <c r="K10" s="2"/>
      <c r="M10" s="3" t="s">
        <v>34</v>
      </c>
      <c r="N10" s="3" t="s">
        <v>30</v>
      </c>
      <c r="P10" s="3" t="s">
        <v>35</v>
      </c>
      <c r="Q10" s="3" t="s">
        <v>32</v>
      </c>
    </row>
    <row r="11" spans="2:17" ht="60" x14ac:dyDescent="0.2">
      <c r="B11" s="25" t="s">
        <v>28</v>
      </c>
      <c r="C11" s="26" t="str">
        <f>CONCATENATE(M11, " ",N11)</f>
        <v>Nefertiti Hotel</v>
      </c>
      <c r="D11" s="26" t="str">
        <f>CONCATENATE(P11, " ", Q11)</f>
        <v>Luxor, Egypt</v>
      </c>
      <c r="E11" s="31">
        <v>40487</v>
      </c>
      <c r="F11" s="32" t="s">
        <v>11</v>
      </c>
      <c r="G11" s="32" t="s">
        <v>33</v>
      </c>
      <c r="H11" s="34">
        <v>30</v>
      </c>
      <c r="I11" s="33" t="s">
        <v>640</v>
      </c>
      <c r="J11" s="2"/>
      <c r="K11" s="2"/>
      <c r="M11" s="3" t="s">
        <v>36</v>
      </c>
      <c r="N11" s="3" t="s">
        <v>30</v>
      </c>
      <c r="P11" s="3" t="s">
        <v>37</v>
      </c>
      <c r="Q11" s="3" t="s">
        <v>32</v>
      </c>
    </row>
    <row r="12" spans="2:17" ht="45" x14ac:dyDescent="0.2">
      <c r="B12" s="25" t="s">
        <v>28</v>
      </c>
      <c r="C12" s="26" t="s">
        <v>38</v>
      </c>
      <c r="D12" s="26" t="s">
        <v>39</v>
      </c>
      <c r="E12" s="31">
        <v>40490</v>
      </c>
      <c r="F12" s="32" t="s">
        <v>11</v>
      </c>
      <c r="G12" s="28" t="s">
        <v>12</v>
      </c>
      <c r="H12" s="34">
        <v>25</v>
      </c>
      <c r="I12" s="33" t="s">
        <v>638</v>
      </c>
      <c r="J12" s="2"/>
      <c r="K12" s="2"/>
    </row>
    <row r="13" spans="2:17" ht="45" x14ac:dyDescent="0.2">
      <c r="B13" s="25" t="s">
        <v>8</v>
      </c>
      <c r="C13" s="26" t="s">
        <v>40</v>
      </c>
      <c r="D13" s="26" t="s">
        <v>41</v>
      </c>
      <c r="E13" s="31">
        <v>40492</v>
      </c>
      <c r="F13" s="32" t="s">
        <v>11</v>
      </c>
      <c r="G13" s="28" t="s">
        <v>12</v>
      </c>
      <c r="H13" s="34">
        <v>50</v>
      </c>
      <c r="I13" s="33" t="s">
        <v>641</v>
      </c>
      <c r="J13" s="2"/>
      <c r="K13" s="2"/>
    </row>
    <row r="14" spans="2:17" ht="30" x14ac:dyDescent="0.2">
      <c r="B14" s="25" t="s">
        <v>28</v>
      </c>
      <c r="C14" s="26" t="s">
        <v>710</v>
      </c>
      <c r="D14" s="26" t="str">
        <f t="shared" ref="D14:D22" si="0">CONCATENATE(P14, " ", Q14)</f>
        <v>Seville, Spain</v>
      </c>
      <c r="E14" s="31">
        <v>40854</v>
      </c>
      <c r="F14" s="32" t="s">
        <v>42</v>
      </c>
      <c r="G14" s="32" t="s">
        <v>33</v>
      </c>
      <c r="H14" s="34">
        <v>24</v>
      </c>
      <c r="I14" s="33" t="s">
        <v>642</v>
      </c>
      <c r="J14" s="2"/>
      <c r="K14" s="2"/>
      <c r="M14" s="3" t="s">
        <v>43</v>
      </c>
      <c r="N14" s="3" t="s">
        <v>44</v>
      </c>
      <c r="P14" s="3" t="s">
        <v>45</v>
      </c>
      <c r="Q14" s="3" t="s">
        <v>46</v>
      </c>
    </row>
    <row r="15" spans="2:17" ht="45" x14ac:dyDescent="0.2">
      <c r="B15" s="25" t="s">
        <v>28</v>
      </c>
      <c r="C15" s="26" t="str">
        <f>CONCATENATE(M15, " ",N15)</f>
        <v>Lisboa Hostal</v>
      </c>
      <c r="D15" s="26" t="str">
        <f t="shared" si="0"/>
        <v>Algeciras, Spain</v>
      </c>
      <c r="E15" s="31">
        <v>40856</v>
      </c>
      <c r="F15" s="32" t="s">
        <v>42</v>
      </c>
      <c r="G15" s="28" t="s">
        <v>12</v>
      </c>
      <c r="H15" s="34">
        <v>22</v>
      </c>
      <c r="I15" s="35" t="s">
        <v>643</v>
      </c>
      <c r="J15" s="2"/>
      <c r="K15" s="2"/>
      <c r="M15" s="3" t="s">
        <v>47</v>
      </c>
      <c r="N15" s="3" t="s">
        <v>48</v>
      </c>
      <c r="P15" s="3" t="s">
        <v>49</v>
      </c>
      <c r="Q15" s="3" t="s">
        <v>46</v>
      </c>
    </row>
    <row r="16" spans="2:17" ht="75" x14ac:dyDescent="0.2">
      <c r="B16" s="25" t="s">
        <v>28</v>
      </c>
      <c r="C16" s="26" t="str">
        <f>CONCATENATE(M16, " ",N16)</f>
        <v>Casa Annasr</v>
      </c>
      <c r="D16" s="26" t="str">
        <f t="shared" si="0"/>
        <v>Chefchaouen, Morocco</v>
      </c>
      <c r="E16" s="31">
        <v>40857</v>
      </c>
      <c r="F16" s="32" t="s">
        <v>42</v>
      </c>
      <c r="G16" s="28" t="s">
        <v>12</v>
      </c>
      <c r="H16" s="34">
        <v>28</v>
      </c>
      <c r="I16" s="33" t="s">
        <v>644</v>
      </c>
      <c r="J16" s="2"/>
      <c r="K16" s="2"/>
      <c r="M16" s="3" t="s">
        <v>50</v>
      </c>
      <c r="N16" s="3" t="s">
        <v>51</v>
      </c>
      <c r="P16" s="3" t="s">
        <v>52</v>
      </c>
      <c r="Q16" s="3" t="s">
        <v>53</v>
      </c>
    </row>
    <row r="17" spans="2:17" ht="60" x14ac:dyDescent="0.2">
      <c r="B17" s="25" t="s">
        <v>28</v>
      </c>
      <c r="C17" s="26" t="str">
        <f>CONCATENATE(M17, " ",N17)</f>
        <v>Funky Fes</v>
      </c>
      <c r="D17" s="26" t="str">
        <f t="shared" si="0"/>
        <v>Fez, Morocco</v>
      </c>
      <c r="E17" s="31">
        <v>40859</v>
      </c>
      <c r="F17" s="32" t="s">
        <v>42</v>
      </c>
      <c r="G17" s="32" t="s">
        <v>54</v>
      </c>
      <c r="H17" s="34">
        <v>19</v>
      </c>
      <c r="I17" s="33" t="s">
        <v>647</v>
      </c>
      <c r="J17" s="2"/>
      <c r="K17" s="2"/>
      <c r="M17" s="3" t="s">
        <v>55</v>
      </c>
      <c r="N17" s="3" t="s">
        <v>56</v>
      </c>
      <c r="P17" s="3" t="s">
        <v>57</v>
      </c>
      <c r="Q17" s="3" t="s">
        <v>53</v>
      </c>
    </row>
    <row r="18" spans="2:17" ht="30" x14ac:dyDescent="0.2">
      <c r="B18" s="25" t="s">
        <v>28</v>
      </c>
      <c r="C18" s="26" t="str">
        <f>CONCATENATE(M18, " ",N18)</f>
        <v>Hotel Astrid</v>
      </c>
      <c r="D18" s="26" t="str">
        <f t="shared" si="0"/>
        <v>Casablanca, Morocco</v>
      </c>
      <c r="E18" s="31">
        <v>40861</v>
      </c>
      <c r="F18" s="32" t="s">
        <v>42</v>
      </c>
      <c r="G18" s="28" t="s">
        <v>12</v>
      </c>
      <c r="H18" s="34">
        <v>37</v>
      </c>
      <c r="I18" s="33" t="s">
        <v>645</v>
      </c>
      <c r="J18" s="2"/>
      <c r="K18" s="2"/>
      <c r="M18" s="3" t="s">
        <v>30</v>
      </c>
      <c r="N18" s="3" t="s">
        <v>58</v>
      </c>
      <c r="P18" s="3" t="s">
        <v>59</v>
      </c>
      <c r="Q18" s="3" t="s">
        <v>53</v>
      </c>
    </row>
    <row r="19" spans="2:17" ht="45" x14ac:dyDescent="0.2">
      <c r="B19" s="25" t="s">
        <v>28</v>
      </c>
      <c r="C19" s="26" t="str">
        <f>CONCATENATE(M19, " ",N19," ", "Grande large")</f>
        <v>Riad Le Grande large</v>
      </c>
      <c r="D19" s="26" t="str">
        <f t="shared" si="0"/>
        <v>Essaouira, Morocco</v>
      </c>
      <c r="E19" s="31">
        <v>40862</v>
      </c>
      <c r="F19" s="32" t="s">
        <v>42</v>
      </c>
      <c r="G19" s="28" t="s">
        <v>12</v>
      </c>
      <c r="H19" s="34">
        <v>25</v>
      </c>
      <c r="I19" s="33" t="s">
        <v>646</v>
      </c>
      <c r="J19" s="2"/>
      <c r="K19" s="2"/>
      <c r="M19" s="3" t="s">
        <v>60</v>
      </c>
      <c r="N19" s="3" t="s">
        <v>61</v>
      </c>
      <c r="P19" s="3" t="s">
        <v>62</v>
      </c>
      <c r="Q19" s="3" t="s">
        <v>53</v>
      </c>
    </row>
    <row r="20" spans="2:17" ht="45" x14ac:dyDescent="0.2">
      <c r="B20" s="25" t="s">
        <v>28</v>
      </c>
      <c r="C20" s="26" t="str">
        <f>CONCATENATE(M20, " ",N20," ","Del Sol")</f>
        <v>La Casa Del Sol</v>
      </c>
      <c r="D20" s="26" t="str">
        <f t="shared" si="0"/>
        <v>Marrakech, Morocco</v>
      </c>
      <c r="E20" s="31">
        <v>40865</v>
      </c>
      <c r="F20" s="32" t="s">
        <v>42</v>
      </c>
      <c r="G20" s="32" t="s">
        <v>63</v>
      </c>
      <c r="H20" s="34">
        <v>24</v>
      </c>
      <c r="I20" s="33" t="s">
        <v>648</v>
      </c>
      <c r="J20" s="2"/>
      <c r="K20" s="2"/>
      <c r="M20" s="3" t="s">
        <v>64</v>
      </c>
      <c r="N20" s="3" t="s">
        <v>50</v>
      </c>
      <c r="P20" s="3" t="s">
        <v>65</v>
      </c>
      <c r="Q20" s="3" t="s">
        <v>53</v>
      </c>
    </row>
    <row r="21" spans="2:17" ht="45" x14ac:dyDescent="0.2">
      <c r="B21" s="36" t="s">
        <v>8</v>
      </c>
      <c r="C21" s="37" t="s">
        <v>66</v>
      </c>
      <c r="D21" s="37" t="s">
        <v>67</v>
      </c>
      <c r="E21" s="38">
        <v>41000</v>
      </c>
      <c r="F21" s="39" t="s">
        <v>68</v>
      </c>
      <c r="G21" s="39" t="s">
        <v>69</v>
      </c>
      <c r="H21" s="40">
        <v>55</v>
      </c>
      <c r="I21" s="41" t="s">
        <v>669</v>
      </c>
      <c r="J21" s="2"/>
      <c r="K21" s="2"/>
    </row>
    <row r="22" spans="2:17" ht="45" x14ac:dyDescent="0.2">
      <c r="B22" s="25" t="s">
        <v>28</v>
      </c>
      <c r="C22" s="26" t="str">
        <f>CONCATENATE(M22, " ",N22)</f>
        <v>Cheers Hostel</v>
      </c>
      <c r="D22" s="26" t="str">
        <f t="shared" si="0"/>
        <v>Istanbul, Turkey</v>
      </c>
      <c r="E22" s="31">
        <v>41214</v>
      </c>
      <c r="F22" s="32" t="s">
        <v>42</v>
      </c>
      <c r="G22" s="32" t="s">
        <v>54</v>
      </c>
      <c r="H22" s="34">
        <v>25</v>
      </c>
      <c r="I22" s="35" t="s">
        <v>649</v>
      </c>
      <c r="J22" s="2"/>
      <c r="K22" s="2"/>
      <c r="M22" s="4" t="s">
        <v>70</v>
      </c>
      <c r="N22" s="3" t="s">
        <v>44</v>
      </c>
      <c r="P22" s="3" t="s">
        <v>71</v>
      </c>
      <c r="Q22" s="3" t="s">
        <v>72</v>
      </c>
    </row>
    <row r="23" spans="2:17" ht="45" x14ac:dyDescent="0.2">
      <c r="B23" s="25" t="s">
        <v>28</v>
      </c>
      <c r="C23" s="26" t="s">
        <v>73</v>
      </c>
      <c r="D23" s="26" t="s">
        <v>74</v>
      </c>
      <c r="E23" s="31">
        <v>41216</v>
      </c>
      <c r="F23" s="32" t="s">
        <v>42</v>
      </c>
      <c r="G23" s="28" t="s">
        <v>12</v>
      </c>
      <c r="H23" s="34">
        <v>27</v>
      </c>
      <c r="I23" s="33" t="s">
        <v>650</v>
      </c>
      <c r="J23" s="2"/>
      <c r="K23" s="2"/>
      <c r="M23" s="4"/>
    </row>
    <row r="24" spans="2:17" ht="90" x14ac:dyDescent="0.2">
      <c r="B24" s="25" t="s">
        <v>28</v>
      </c>
      <c r="C24" s="26" t="str">
        <f>CONCATENATE(M24, " ",N24," ", "Pension")</f>
        <v>Ufuk Hotel Pension</v>
      </c>
      <c r="D24" s="26" t="str">
        <f t="shared" ref="D24:D31" si="1">CONCATENATE(P24, " ", Q24)</f>
        <v>Goreme, Turkey</v>
      </c>
      <c r="E24" s="31">
        <v>41217</v>
      </c>
      <c r="F24" s="32" t="s">
        <v>42</v>
      </c>
      <c r="G24" s="28" t="s">
        <v>12</v>
      </c>
      <c r="H24" s="34">
        <v>25</v>
      </c>
      <c r="I24" s="33" t="s">
        <v>668</v>
      </c>
      <c r="J24" s="2"/>
      <c r="K24" s="2"/>
      <c r="M24" s="4" t="s">
        <v>75</v>
      </c>
      <c r="N24" s="3" t="s">
        <v>30</v>
      </c>
      <c r="P24" s="3" t="s">
        <v>76</v>
      </c>
      <c r="Q24" s="3" t="s">
        <v>72</v>
      </c>
    </row>
    <row r="25" spans="2:17" ht="45" x14ac:dyDescent="0.2">
      <c r="B25" s="25" t="s">
        <v>28</v>
      </c>
      <c r="C25" s="26" t="str">
        <f>CONCATENATE(M25, " ",N25)</f>
        <v>Cheers Hostel</v>
      </c>
      <c r="D25" s="26" t="str">
        <f t="shared" si="1"/>
        <v>Istanbul, Turkey</v>
      </c>
      <c r="E25" s="31">
        <v>41220</v>
      </c>
      <c r="F25" s="32" t="s">
        <v>42</v>
      </c>
      <c r="G25" s="32" t="s">
        <v>54</v>
      </c>
      <c r="H25" s="34">
        <v>25</v>
      </c>
      <c r="I25" s="33" t="s">
        <v>77</v>
      </c>
      <c r="J25" s="2"/>
      <c r="K25" s="2"/>
      <c r="M25" s="4" t="s">
        <v>70</v>
      </c>
      <c r="N25" s="3" t="s">
        <v>44</v>
      </c>
      <c r="P25" s="3" t="s">
        <v>71</v>
      </c>
      <c r="Q25" s="3" t="s">
        <v>72</v>
      </c>
    </row>
    <row r="26" spans="2:17" ht="45" x14ac:dyDescent="0.2">
      <c r="B26" s="25" t="s">
        <v>28</v>
      </c>
      <c r="C26" s="26" t="str">
        <f>CONCATENATE(M26, " ",N26," ","Hostel")</f>
        <v>Snuffel Backpacker Hostel</v>
      </c>
      <c r="D26" s="26" t="str">
        <f t="shared" si="1"/>
        <v>Bruges, Belgium</v>
      </c>
      <c r="E26" s="31">
        <v>41222</v>
      </c>
      <c r="F26" s="32" t="s">
        <v>42</v>
      </c>
      <c r="G26" s="32" t="s">
        <v>54</v>
      </c>
      <c r="H26" s="34">
        <v>25</v>
      </c>
      <c r="I26" s="33" t="s">
        <v>78</v>
      </c>
      <c r="J26" s="2"/>
      <c r="K26" s="2"/>
      <c r="M26" s="4" t="s">
        <v>79</v>
      </c>
      <c r="N26" s="3" t="s">
        <v>80</v>
      </c>
      <c r="P26" s="3" t="s">
        <v>81</v>
      </c>
      <c r="Q26" s="3" t="s">
        <v>82</v>
      </c>
    </row>
    <row r="27" spans="2:17" ht="60" x14ac:dyDescent="0.2">
      <c r="B27" s="25" t="s">
        <v>28</v>
      </c>
      <c r="C27" s="26" t="str">
        <f>CONCATENATE(M27, " ",N27)</f>
        <v>Shelter City</v>
      </c>
      <c r="D27" s="26" t="str">
        <f t="shared" si="1"/>
        <v>Amsterdam, Netherlands</v>
      </c>
      <c r="E27" s="31">
        <v>41224</v>
      </c>
      <c r="F27" s="32" t="s">
        <v>42</v>
      </c>
      <c r="G27" s="32" t="s">
        <v>83</v>
      </c>
      <c r="H27" s="34">
        <v>30</v>
      </c>
      <c r="I27" s="33" t="s">
        <v>84</v>
      </c>
      <c r="J27" s="2"/>
      <c r="K27" s="2"/>
      <c r="M27" s="4" t="s">
        <v>85</v>
      </c>
      <c r="N27" s="3" t="s">
        <v>86</v>
      </c>
      <c r="P27" s="3" t="s">
        <v>87</v>
      </c>
      <c r="Q27" s="3" t="s">
        <v>88</v>
      </c>
    </row>
    <row r="28" spans="2:17" ht="90" x14ac:dyDescent="0.2">
      <c r="B28" s="25" t="s">
        <v>28</v>
      </c>
      <c r="C28" s="26" t="str">
        <f>CONCATENATE(M28, " ",N28, " ","Montmarte")</f>
        <v>Le Village Montmarte</v>
      </c>
      <c r="D28" s="26" t="str">
        <f t="shared" si="1"/>
        <v>Paris, France</v>
      </c>
      <c r="E28" s="31">
        <v>41226</v>
      </c>
      <c r="F28" s="32" t="s">
        <v>42</v>
      </c>
      <c r="G28" s="32" t="s">
        <v>83</v>
      </c>
      <c r="H28" s="34">
        <v>35</v>
      </c>
      <c r="I28" s="33" t="s">
        <v>671</v>
      </c>
      <c r="J28" s="2"/>
      <c r="K28" s="2"/>
      <c r="M28" s="4" t="s">
        <v>61</v>
      </c>
      <c r="N28" s="3" t="s">
        <v>89</v>
      </c>
      <c r="P28" s="3" t="s">
        <v>90</v>
      </c>
      <c r="Q28" s="3" t="s">
        <v>91</v>
      </c>
    </row>
    <row r="29" spans="2:17" ht="30" x14ac:dyDescent="0.2">
      <c r="B29" s="25" t="s">
        <v>28</v>
      </c>
      <c r="C29" s="26" t="str">
        <f>CONCATENATE(M29, " ",N29," ","Barcelona")</f>
        <v>360 Hostel Barcelona</v>
      </c>
      <c r="D29" s="26" t="str">
        <f t="shared" si="1"/>
        <v>Barcelona, Spain</v>
      </c>
      <c r="E29" s="31">
        <v>41229</v>
      </c>
      <c r="F29" s="32" t="s">
        <v>92</v>
      </c>
      <c r="G29" s="32" t="s">
        <v>93</v>
      </c>
      <c r="H29" s="34">
        <v>70</v>
      </c>
      <c r="I29" s="33" t="s">
        <v>711</v>
      </c>
      <c r="J29" s="2"/>
      <c r="K29" s="2"/>
      <c r="M29" s="4">
        <v>360</v>
      </c>
      <c r="N29" s="3" t="s">
        <v>44</v>
      </c>
      <c r="P29" s="3" t="s">
        <v>94</v>
      </c>
      <c r="Q29" s="3" t="s">
        <v>46</v>
      </c>
    </row>
    <row r="30" spans="2:17" ht="45" x14ac:dyDescent="0.2">
      <c r="B30" s="25" t="s">
        <v>28</v>
      </c>
      <c r="C30" s="26" t="str">
        <f>CONCATENATE(M30, " ",N30)</f>
        <v>Casa Bombo</v>
      </c>
      <c r="D30" s="26" t="str">
        <f t="shared" si="1"/>
        <v>Granada, Spain</v>
      </c>
      <c r="E30" s="31">
        <v>41233</v>
      </c>
      <c r="F30" s="32" t="s">
        <v>42</v>
      </c>
      <c r="G30" s="32" t="s">
        <v>54</v>
      </c>
      <c r="H30" s="34">
        <v>20</v>
      </c>
      <c r="I30" s="33" t="s">
        <v>95</v>
      </c>
      <c r="J30" s="2"/>
      <c r="K30" s="2"/>
      <c r="M30" s="4" t="s">
        <v>50</v>
      </c>
      <c r="N30" s="3" t="s">
        <v>96</v>
      </c>
      <c r="P30" s="3" t="s">
        <v>97</v>
      </c>
      <c r="Q30" s="3" t="s">
        <v>46</v>
      </c>
    </row>
    <row r="31" spans="2:17" ht="30" x14ac:dyDescent="0.2">
      <c r="B31" s="25" t="s">
        <v>28</v>
      </c>
      <c r="C31" s="26" t="str">
        <f>CONCATENATE(M31, " ",N31)</f>
        <v>Funky Cordoba</v>
      </c>
      <c r="D31" s="26" t="str">
        <f t="shared" si="1"/>
        <v>Cordoba, Spain</v>
      </c>
      <c r="E31" s="31">
        <v>41234</v>
      </c>
      <c r="F31" s="32" t="s">
        <v>42</v>
      </c>
      <c r="G31" s="28" t="s">
        <v>12</v>
      </c>
      <c r="H31" s="34">
        <v>30</v>
      </c>
      <c r="I31" s="33" t="s">
        <v>98</v>
      </c>
      <c r="J31" s="2"/>
      <c r="K31" s="2"/>
      <c r="M31" s="4" t="s">
        <v>55</v>
      </c>
      <c r="N31" s="3" t="s">
        <v>99</v>
      </c>
      <c r="P31" s="3" t="s">
        <v>100</v>
      </c>
      <c r="Q31" s="3" t="s">
        <v>46</v>
      </c>
    </row>
    <row r="32" spans="2:17" ht="90" x14ac:dyDescent="0.2">
      <c r="B32" s="25" t="s">
        <v>8</v>
      </c>
      <c r="C32" s="26" t="s">
        <v>101</v>
      </c>
      <c r="D32" s="26" t="s">
        <v>102</v>
      </c>
      <c r="E32" s="31">
        <v>41320</v>
      </c>
      <c r="F32" s="32" t="s">
        <v>42</v>
      </c>
      <c r="G32" s="28" t="s">
        <v>12</v>
      </c>
      <c r="H32" s="34">
        <v>25</v>
      </c>
      <c r="I32" s="33" t="s">
        <v>668</v>
      </c>
      <c r="J32" s="2"/>
      <c r="K32" s="2"/>
      <c r="M32" s="4"/>
    </row>
    <row r="33" spans="2:17" ht="75" x14ac:dyDescent="0.2">
      <c r="B33" s="25" t="s">
        <v>28</v>
      </c>
      <c r="C33" s="26" t="str">
        <f>CONCATENATE(M33, " ",N33)</f>
        <v>Cheers Hostel</v>
      </c>
      <c r="D33" s="26" t="str">
        <f>CONCATENATE(P33, " ", Q33)</f>
        <v>Istanbul, Turkey</v>
      </c>
      <c r="E33" s="31">
        <v>41328</v>
      </c>
      <c r="F33" s="32" t="s">
        <v>42</v>
      </c>
      <c r="G33" s="32" t="s">
        <v>54</v>
      </c>
      <c r="H33" s="34">
        <v>25</v>
      </c>
      <c r="I33" s="33" t="s">
        <v>712</v>
      </c>
      <c r="J33" s="2"/>
      <c r="K33" s="2"/>
      <c r="M33" s="4" t="s">
        <v>70</v>
      </c>
      <c r="N33" s="3" t="s">
        <v>44</v>
      </c>
      <c r="P33" s="3" t="s">
        <v>71</v>
      </c>
      <c r="Q33" s="3" t="s">
        <v>72</v>
      </c>
    </row>
    <row r="34" spans="2:17" ht="30" x14ac:dyDescent="0.2">
      <c r="B34" s="25" t="s">
        <v>28</v>
      </c>
      <c r="C34" s="26" t="str">
        <f>CONCATENATE(M34, " ",N34," ","Hostel")</f>
        <v>Chelsea International Hostel</v>
      </c>
      <c r="D34" s="26" t="str">
        <f>CONCATENATE(P34, " ", Q34)</f>
        <v>New York, USA</v>
      </c>
      <c r="E34" s="31">
        <v>41383</v>
      </c>
      <c r="F34" s="32" t="s">
        <v>42</v>
      </c>
      <c r="G34" s="32" t="s">
        <v>103</v>
      </c>
      <c r="H34" s="34">
        <v>51</v>
      </c>
      <c r="I34" s="33" t="s">
        <v>104</v>
      </c>
      <c r="J34" s="2"/>
      <c r="K34" s="2"/>
      <c r="M34" s="4" t="s">
        <v>105</v>
      </c>
      <c r="N34" s="3" t="s">
        <v>106</v>
      </c>
      <c r="P34" s="3" t="s">
        <v>107</v>
      </c>
      <c r="Q34" s="3" t="s">
        <v>108</v>
      </c>
    </row>
    <row r="35" spans="2:17" ht="60" x14ac:dyDescent="0.2">
      <c r="B35" s="25" t="s">
        <v>28</v>
      </c>
      <c r="C35" s="26" t="str">
        <f>CONCATENATE(M35, " ",N35)</f>
        <v>Hostel Andrew</v>
      </c>
      <c r="D35" s="26" t="str">
        <f>CONCATENATE(P35, " ", Q35)</f>
        <v>Rome, Italy</v>
      </c>
      <c r="E35" s="31">
        <v>41543</v>
      </c>
      <c r="F35" s="32" t="s">
        <v>11</v>
      </c>
      <c r="G35" s="32" t="s">
        <v>93</v>
      </c>
      <c r="H35" s="34">
        <v>56</v>
      </c>
      <c r="I35" s="33" t="s">
        <v>109</v>
      </c>
      <c r="J35" s="2"/>
      <c r="K35" s="2"/>
      <c r="M35" s="4" t="s">
        <v>44</v>
      </c>
      <c r="N35" s="3" t="s">
        <v>110</v>
      </c>
      <c r="P35" s="3" t="s">
        <v>111</v>
      </c>
      <c r="Q35" s="3" t="s">
        <v>112</v>
      </c>
    </row>
    <row r="36" spans="2:17" ht="105" x14ac:dyDescent="0.2">
      <c r="B36" s="25" t="s">
        <v>28</v>
      </c>
      <c r="C36" s="26" t="str">
        <f>CONCATENATE(M36, " ",N36)</f>
        <v>Backpackers Inn</v>
      </c>
      <c r="D36" s="26" t="str">
        <f>CONCATENATE(P36, " ", Q36)</f>
        <v>Venice, Italy</v>
      </c>
      <c r="E36" s="31">
        <v>41546</v>
      </c>
      <c r="F36" s="32" t="s">
        <v>11</v>
      </c>
      <c r="G36" s="32" t="s">
        <v>93</v>
      </c>
      <c r="H36" s="34">
        <v>77</v>
      </c>
      <c r="I36" s="33" t="s">
        <v>113</v>
      </c>
      <c r="J36" s="2"/>
      <c r="K36" s="2"/>
      <c r="M36" s="4" t="s">
        <v>114</v>
      </c>
      <c r="N36" s="3" t="s">
        <v>115</v>
      </c>
      <c r="P36" s="3" t="s">
        <v>116</v>
      </c>
      <c r="Q36" s="3" t="s">
        <v>112</v>
      </c>
    </row>
    <row r="37" spans="2:17" ht="75" x14ac:dyDescent="0.2">
      <c r="B37" s="25" t="s">
        <v>28</v>
      </c>
      <c r="C37" s="26" t="str">
        <f>CONCATENATE(M37, " ",N37," ","Hostel")</f>
        <v>Wombats City Hostel</v>
      </c>
      <c r="D37" s="26" t="str">
        <f>CONCATENATE(P37, " ", Q37)</f>
        <v>Vienna, Austria</v>
      </c>
      <c r="E37" s="31">
        <v>41549</v>
      </c>
      <c r="F37" s="32" t="s">
        <v>11</v>
      </c>
      <c r="G37" s="32" t="s">
        <v>54</v>
      </c>
      <c r="H37" s="34">
        <v>24</v>
      </c>
      <c r="I37" s="33" t="s">
        <v>117</v>
      </c>
      <c r="J37" s="2"/>
      <c r="K37" s="2"/>
      <c r="M37" s="4" t="s">
        <v>118</v>
      </c>
      <c r="N37" s="3" t="s">
        <v>86</v>
      </c>
      <c r="P37" s="3" t="s">
        <v>119</v>
      </c>
      <c r="Q37" s="3" t="s">
        <v>120</v>
      </c>
    </row>
    <row r="38" spans="2:17" ht="60" x14ac:dyDescent="0.2">
      <c r="B38" s="25" t="s">
        <v>8</v>
      </c>
      <c r="C38" s="26" t="s">
        <v>121</v>
      </c>
      <c r="D38" s="26" t="s">
        <v>122</v>
      </c>
      <c r="E38" s="31">
        <v>41551</v>
      </c>
      <c r="F38" s="32" t="s">
        <v>42</v>
      </c>
      <c r="G38" s="32" t="s">
        <v>123</v>
      </c>
      <c r="H38" s="34">
        <v>17</v>
      </c>
      <c r="I38" s="33" t="s">
        <v>124</v>
      </c>
      <c r="J38" s="2"/>
      <c r="K38" s="2"/>
      <c r="M38" s="4"/>
    </row>
    <row r="39" spans="2:17" ht="120" x14ac:dyDescent="0.2">
      <c r="B39" s="25" t="s">
        <v>28</v>
      </c>
      <c r="C39" s="26" t="str">
        <f>CONCATENATE(M39, " ",N39, " ","Ensuites")</f>
        <v>Maverick Hostel Ensuites</v>
      </c>
      <c r="D39" s="26" t="str">
        <f>CONCATENATE(P39, " ", Q39)</f>
        <v>Budapest, Hungary</v>
      </c>
      <c r="E39" s="31">
        <v>41552</v>
      </c>
      <c r="F39" s="32" t="s">
        <v>42</v>
      </c>
      <c r="G39" s="32" t="s">
        <v>125</v>
      </c>
      <c r="H39" s="34">
        <v>19</v>
      </c>
      <c r="I39" s="33" t="s">
        <v>653</v>
      </c>
      <c r="J39" s="2"/>
      <c r="K39" s="2"/>
      <c r="M39" s="4" t="s">
        <v>126</v>
      </c>
      <c r="N39" s="3" t="s">
        <v>44</v>
      </c>
      <c r="P39" s="3" t="s">
        <v>127</v>
      </c>
      <c r="Q39" s="3" t="s">
        <v>128</v>
      </c>
    </row>
    <row r="40" spans="2:17" ht="45" x14ac:dyDescent="0.2">
      <c r="B40" s="25" t="s">
        <v>28</v>
      </c>
      <c r="C40" s="26" t="str">
        <f>CONCATENATE(M40, " ",N40)</f>
        <v>Chillout Hostel</v>
      </c>
      <c r="D40" s="26" t="str">
        <f>CONCATENATE(P40, " ", Q40)</f>
        <v>Zagreb, Croatia</v>
      </c>
      <c r="E40" s="31">
        <v>41554</v>
      </c>
      <c r="F40" s="32" t="s">
        <v>42</v>
      </c>
      <c r="G40" s="32" t="s">
        <v>123</v>
      </c>
      <c r="H40" s="34">
        <v>16</v>
      </c>
      <c r="I40" s="33" t="s">
        <v>129</v>
      </c>
      <c r="J40" s="2"/>
      <c r="K40" s="2"/>
      <c r="M40" s="4" t="s">
        <v>130</v>
      </c>
      <c r="N40" s="3" t="s">
        <v>44</v>
      </c>
      <c r="P40" s="3" t="s">
        <v>131</v>
      </c>
      <c r="Q40" s="3" t="s">
        <v>132</v>
      </c>
    </row>
    <row r="41" spans="2:17" ht="75" x14ac:dyDescent="0.2">
      <c r="B41" s="25" t="s">
        <v>28</v>
      </c>
      <c r="C41" s="26" t="str">
        <f>CONCATENATE(M41, " ",N41)</f>
        <v>Tchaikovsky Hostel</v>
      </c>
      <c r="D41" s="26" t="str">
        <f>CONCATENATE(P41, " ", Q41)</f>
        <v>Split, Croatia</v>
      </c>
      <c r="E41" s="31">
        <v>41555</v>
      </c>
      <c r="F41" s="32" t="s">
        <v>42</v>
      </c>
      <c r="G41" s="32" t="s">
        <v>133</v>
      </c>
      <c r="H41" s="34">
        <v>20</v>
      </c>
      <c r="I41" s="33" t="s">
        <v>667</v>
      </c>
      <c r="J41" s="2"/>
      <c r="K41" s="2"/>
      <c r="M41" s="4" t="s">
        <v>134</v>
      </c>
      <c r="N41" s="3" t="s">
        <v>44</v>
      </c>
      <c r="P41" s="3" t="s">
        <v>135</v>
      </c>
      <c r="Q41" s="3" t="s">
        <v>132</v>
      </c>
    </row>
    <row r="42" spans="2:17" ht="60" x14ac:dyDescent="0.2">
      <c r="B42" s="25" t="s">
        <v>28</v>
      </c>
      <c r="C42" s="26" t="str">
        <f>CONCATENATE(M42, " ",N42," ","Angelina")</f>
        <v>Hostel Villa Angelina</v>
      </c>
      <c r="D42" s="26" t="str">
        <f>CONCATENATE(P42, " ", Q42)</f>
        <v>Dubrovnik, Croatia</v>
      </c>
      <c r="E42" s="31">
        <v>41557</v>
      </c>
      <c r="F42" s="32" t="s">
        <v>42</v>
      </c>
      <c r="G42" s="32" t="s">
        <v>133</v>
      </c>
      <c r="H42" s="34">
        <v>27</v>
      </c>
      <c r="I42" s="33" t="s">
        <v>136</v>
      </c>
      <c r="J42" s="2"/>
      <c r="K42" s="2"/>
      <c r="M42" s="4" t="s">
        <v>44</v>
      </c>
      <c r="N42" s="3" t="s">
        <v>137</v>
      </c>
      <c r="P42" s="3" t="s">
        <v>138</v>
      </c>
      <c r="Q42" s="3" t="s">
        <v>132</v>
      </c>
    </row>
    <row r="43" spans="2:17" ht="60" x14ac:dyDescent="0.2">
      <c r="B43" s="25" t="s">
        <v>28</v>
      </c>
      <c r="C43" s="26" t="str">
        <f>CONCATENATE(M43," ",N43," ","Hostel")</f>
        <v>Travellers Home Hostel</v>
      </c>
      <c r="D43" s="26" t="s">
        <v>666</v>
      </c>
      <c r="E43" s="31">
        <v>41559</v>
      </c>
      <c r="F43" s="32" t="s">
        <v>42</v>
      </c>
      <c r="G43" s="32" t="s">
        <v>139</v>
      </c>
      <c r="H43" s="34">
        <v>15</v>
      </c>
      <c r="I43" s="33" t="s">
        <v>140</v>
      </c>
      <c r="J43" s="2"/>
      <c r="K43" s="2"/>
      <c r="M43" s="4" t="s">
        <v>141</v>
      </c>
      <c r="N43" s="3" t="s">
        <v>142</v>
      </c>
      <c r="P43" s="3" t="s">
        <v>143</v>
      </c>
      <c r="Q43" s="3" t="s">
        <v>144</v>
      </c>
    </row>
    <row r="44" spans="2:17" ht="45" x14ac:dyDescent="0.2">
      <c r="B44" s="25" t="s">
        <v>28</v>
      </c>
      <c r="C44" s="26" t="str">
        <f>CONCATENATE(M44, " ",N44)</f>
        <v>Sabah Pansiyon</v>
      </c>
      <c r="D44" s="26" t="str">
        <f t="shared" ref="D44:D51" si="2">CONCATENATE(P44, " ", Q44)</f>
        <v>Antalya, Turkey</v>
      </c>
      <c r="E44" s="31">
        <v>41561</v>
      </c>
      <c r="F44" s="32" t="s">
        <v>42</v>
      </c>
      <c r="G44" s="32" t="s">
        <v>12</v>
      </c>
      <c r="H44" s="34">
        <v>32</v>
      </c>
      <c r="I44" s="33" t="s">
        <v>145</v>
      </c>
      <c r="J44" s="2"/>
      <c r="K44" s="2"/>
      <c r="M44" s="4" t="s">
        <v>146</v>
      </c>
      <c r="N44" s="3" t="s">
        <v>147</v>
      </c>
      <c r="P44" s="3" t="s">
        <v>148</v>
      </c>
      <c r="Q44" s="3" t="s">
        <v>72</v>
      </c>
    </row>
    <row r="45" spans="2:17" s="24" customFormat="1" ht="120" x14ac:dyDescent="0.2">
      <c r="B45" s="42" t="s">
        <v>28</v>
      </c>
      <c r="C45" s="43" t="str">
        <f>CONCATENATE(M45, " ",N45," ","Istanbul")</f>
        <v>Bada Bing Istanbul</v>
      </c>
      <c r="D45" s="43" t="str">
        <f t="shared" si="2"/>
        <v>Istanbul, Turkey</v>
      </c>
      <c r="E45" s="44">
        <v>41564</v>
      </c>
      <c r="F45" s="45" t="s">
        <v>42</v>
      </c>
      <c r="G45" s="45" t="s">
        <v>139</v>
      </c>
      <c r="H45" s="46">
        <v>22</v>
      </c>
      <c r="I45" s="47" t="s">
        <v>670</v>
      </c>
      <c r="J45" s="23"/>
      <c r="K45" s="23"/>
      <c r="M45" s="24" t="s">
        <v>149</v>
      </c>
      <c r="N45" s="24" t="s">
        <v>150</v>
      </c>
      <c r="P45" s="24" t="s">
        <v>71</v>
      </c>
      <c r="Q45" s="24" t="s">
        <v>72</v>
      </c>
    </row>
    <row r="46" spans="2:17" ht="120" x14ac:dyDescent="0.2">
      <c r="B46" s="25" t="s">
        <v>28</v>
      </c>
      <c r="C46" s="26" t="str">
        <f>CONCATENATE(M46, " ",N46," ","Hostel")</f>
        <v>International Student Hostel</v>
      </c>
      <c r="D46" s="26" t="str">
        <f t="shared" si="2"/>
        <v>New York, USA</v>
      </c>
      <c r="E46" s="31">
        <v>41635</v>
      </c>
      <c r="F46" s="32" t="s">
        <v>42</v>
      </c>
      <c r="G46" s="32" t="s">
        <v>139</v>
      </c>
      <c r="H46" s="34">
        <v>60</v>
      </c>
      <c r="I46" s="33" t="s">
        <v>151</v>
      </c>
      <c r="J46" s="2"/>
      <c r="K46" s="2"/>
      <c r="M46" s="4" t="s">
        <v>106</v>
      </c>
      <c r="N46" s="3" t="s">
        <v>152</v>
      </c>
      <c r="P46" s="3" t="s">
        <v>107</v>
      </c>
      <c r="Q46" s="3" t="s">
        <v>108</v>
      </c>
    </row>
    <row r="47" spans="2:17" ht="120" x14ac:dyDescent="0.2">
      <c r="B47" s="25" t="s">
        <v>28</v>
      </c>
      <c r="C47" s="26" t="str">
        <f>CONCATENATE(M47, " ",N47)</f>
        <v>Pariwana Backpacker</v>
      </c>
      <c r="D47" s="26" t="str">
        <f t="shared" si="2"/>
        <v>Lima, Peru</v>
      </c>
      <c r="E47" s="31">
        <v>41683</v>
      </c>
      <c r="F47" s="32" t="s">
        <v>42</v>
      </c>
      <c r="G47" s="32" t="s">
        <v>54</v>
      </c>
      <c r="H47" s="34">
        <v>14</v>
      </c>
      <c r="I47" s="33" t="s">
        <v>654</v>
      </c>
      <c r="J47" s="2"/>
      <c r="K47" s="2"/>
      <c r="M47" s="3" t="s">
        <v>153</v>
      </c>
      <c r="N47" s="3" t="s">
        <v>80</v>
      </c>
      <c r="P47" s="3" t="s">
        <v>154</v>
      </c>
      <c r="Q47" s="3" t="s">
        <v>155</v>
      </c>
    </row>
    <row r="48" spans="2:17" ht="60" x14ac:dyDescent="0.2">
      <c r="B48" s="25" t="s">
        <v>28</v>
      </c>
      <c r="C48" s="26" t="str">
        <f>CONCATENATE(M48, " ",N48)</f>
        <v>Pariwana Hostel</v>
      </c>
      <c r="D48" s="26" t="str">
        <f t="shared" si="2"/>
        <v>Cusco, Peru</v>
      </c>
      <c r="E48" s="31">
        <v>41685</v>
      </c>
      <c r="F48" s="32" t="s">
        <v>42</v>
      </c>
      <c r="G48" s="32" t="s">
        <v>83</v>
      </c>
      <c r="H48" s="34">
        <v>14</v>
      </c>
      <c r="I48" s="33" t="s">
        <v>156</v>
      </c>
      <c r="J48" s="2"/>
      <c r="K48" s="2"/>
      <c r="M48" s="4" t="s">
        <v>153</v>
      </c>
      <c r="N48" s="3" t="s">
        <v>44</v>
      </c>
      <c r="P48" s="3" t="s">
        <v>157</v>
      </c>
      <c r="Q48" s="3" t="s">
        <v>155</v>
      </c>
    </row>
    <row r="49" spans="2:18" ht="60" x14ac:dyDescent="0.2">
      <c r="B49" s="25" t="s">
        <v>8</v>
      </c>
      <c r="C49" s="26" t="s">
        <v>158</v>
      </c>
      <c r="D49" s="26" t="str">
        <f t="shared" si="2"/>
        <v>Puno, Peru</v>
      </c>
      <c r="E49" s="31">
        <v>41688</v>
      </c>
      <c r="F49" s="32" t="s">
        <v>42</v>
      </c>
      <c r="G49" s="28" t="s">
        <v>12</v>
      </c>
      <c r="H49" s="34">
        <v>20</v>
      </c>
      <c r="I49" s="33" t="s">
        <v>655</v>
      </c>
      <c r="J49" s="2"/>
      <c r="K49" s="2"/>
      <c r="M49" s="3" t="s">
        <v>44</v>
      </c>
      <c r="N49" s="3" t="s">
        <v>159</v>
      </c>
      <c r="P49" s="3" t="s">
        <v>160</v>
      </c>
      <c r="Q49" s="3" t="s">
        <v>155</v>
      </c>
    </row>
    <row r="50" spans="2:18" ht="22" hidden="1" customHeight="1" x14ac:dyDescent="0.2">
      <c r="B50" s="48" t="s">
        <v>28</v>
      </c>
      <c r="C50" s="49" t="str">
        <f>CONCATENATE(M50, " ",N50)</f>
        <v>Pariwana Hostel</v>
      </c>
      <c r="D50" s="49" t="str">
        <f t="shared" si="2"/>
        <v>Cusco, Peru</v>
      </c>
      <c r="E50" s="50">
        <v>41689</v>
      </c>
      <c r="F50" s="51" t="s">
        <v>42</v>
      </c>
      <c r="G50" s="51"/>
      <c r="H50" s="52"/>
      <c r="I50" s="53"/>
      <c r="J50" s="2"/>
      <c r="K50" s="2"/>
      <c r="M50" s="3" t="s">
        <v>153</v>
      </c>
      <c r="N50" s="3" t="s">
        <v>44</v>
      </c>
      <c r="P50" s="3" t="s">
        <v>157</v>
      </c>
      <c r="Q50" s="3" t="s">
        <v>155</v>
      </c>
    </row>
    <row r="51" spans="2:18" ht="45" x14ac:dyDescent="0.2">
      <c r="B51" s="25" t="s">
        <v>28</v>
      </c>
      <c r="C51" s="26" t="str">
        <f>CONCATENATE(M51, " ",N51)</f>
        <v>Ecopackers Machupicchu</v>
      </c>
      <c r="D51" s="26" t="str">
        <f t="shared" si="2"/>
        <v>Machu Picchu, Peru</v>
      </c>
      <c r="E51" s="31">
        <v>41691</v>
      </c>
      <c r="F51" s="32" t="s">
        <v>42</v>
      </c>
      <c r="G51" s="32" t="s">
        <v>83</v>
      </c>
      <c r="H51" s="34">
        <v>15</v>
      </c>
      <c r="I51" s="33" t="s">
        <v>652</v>
      </c>
      <c r="J51" s="2"/>
      <c r="K51" s="2"/>
      <c r="M51" s="4" t="s">
        <v>161</v>
      </c>
      <c r="N51" s="3" t="s">
        <v>162</v>
      </c>
      <c r="P51" s="3" t="s">
        <v>163</v>
      </c>
      <c r="Q51" s="3" t="s">
        <v>155</v>
      </c>
    </row>
    <row r="52" spans="2:18" ht="45" x14ac:dyDescent="0.2">
      <c r="B52" s="25" t="s">
        <v>164</v>
      </c>
      <c r="C52" s="26" t="s">
        <v>165</v>
      </c>
      <c r="D52" s="26" t="s">
        <v>166</v>
      </c>
      <c r="E52" s="31">
        <v>41911</v>
      </c>
      <c r="F52" s="32" t="s">
        <v>11</v>
      </c>
      <c r="G52" s="28" t="s">
        <v>12</v>
      </c>
      <c r="H52" s="34">
        <v>90</v>
      </c>
      <c r="I52" s="33" t="s">
        <v>656</v>
      </c>
      <c r="J52" s="2"/>
      <c r="K52" s="2"/>
      <c r="M52" s="4"/>
    </row>
    <row r="53" spans="2:18" ht="30" x14ac:dyDescent="0.2">
      <c r="B53" s="25" t="s">
        <v>28</v>
      </c>
      <c r="C53" s="26" t="str">
        <f>CONCATENATE(M53, " ",N53)</f>
        <v>Hostel Revolution</v>
      </c>
      <c r="D53" s="26" t="str">
        <f t="shared" ref="D53:D65" si="3">CONCATENATE(P53, " ", Q53)</f>
        <v>Quito, Ecuador</v>
      </c>
      <c r="E53" s="31">
        <v>41950</v>
      </c>
      <c r="F53" s="32" t="s">
        <v>42</v>
      </c>
      <c r="G53" s="32" t="s">
        <v>139</v>
      </c>
      <c r="H53" s="34">
        <v>10</v>
      </c>
      <c r="I53" s="33" t="s">
        <v>167</v>
      </c>
      <c r="J53" s="2"/>
      <c r="K53" s="2"/>
      <c r="M53" s="4" t="s">
        <v>44</v>
      </c>
      <c r="N53" s="3" t="s">
        <v>168</v>
      </c>
      <c r="P53" s="3" t="s">
        <v>169</v>
      </c>
      <c r="Q53" s="3" t="s">
        <v>170</v>
      </c>
    </row>
    <row r="54" spans="2:18" ht="30" x14ac:dyDescent="0.2">
      <c r="B54" s="25" t="s">
        <v>28</v>
      </c>
      <c r="C54" s="26" t="str">
        <f>CONCATENATE(M54, " ",N54,"Matthias")</f>
        <v>Hostal D'Matthias</v>
      </c>
      <c r="D54" s="26" t="str">
        <f t="shared" si="3"/>
        <v>Banos, Ecuador</v>
      </c>
      <c r="E54" s="31">
        <v>41954</v>
      </c>
      <c r="F54" s="32" t="s">
        <v>42</v>
      </c>
      <c r="G54" s="28" t="s">
        <v>12</v>
      </c>
      <c r="H54" s="34">
        <v>18</v>
      </c>
      <c r="I54" s="30" t="s">
        <v>171</v>
      </c>
      <c r="J54" s="2"/>
      <c r="K54" s="2"/>
      <c r="M54" s="3" t="s">
        <v>48</v>
      </c>
      <c r="N54" s="3" t="s">
        <v>172</v>
      </c>
      <c r="P54" s="3" t="s">
        <v>173</v>
      </c>
      <c r="Q54" s="3" t="s">
        <v>170</v>
      </c>
    </row>
    <row r="55" spans="2:18" ht="30" x14ac:dyDescent="0.2">
      <c r="B55" s="25" t="s">
        <v>28</v>
      </c>
      <c r="C55" s="26" t="str">
        <f t="shared" ref="C55:C65" si="4">CONCATENATE(M55, " ",N55)</f>
        <v>Manso Boutique</v>
      </c>
      <c r="D55" s="26" t="str">
        <f t="shared" si="3"/>
        <v>Guayaquil, Ecuador</v>
      </c>
      <c r="E55" s="31">
        <v>41956</v>
      </c>
      <c r="F55" s="32" t="s">
        <v>42</v>
      </c>
      <c r="G55" s="32" t="s">
        <v>93</v>
      </c>
      <c r="H55" s="34">
        <v>17</v>
      </c>
      <c r="I55" s="33" t="s">
        <v>174</v>
      </c>
      <c r="J55" s="2"/>
      <c r="K55" s="2"/>
      <c r="M55" s="3" t="s">
        <v>175</v>
      </c>
      <c r="N55" s="3" t="s">
        <v>176</v>
      </c>
      <c r="P55" s="3" t="s">
        <v>177</v>
      </c>
      <c r="Q55" s="3" t="s">
        <v>170</v>
      </c>
    </row>
    <row r="56" spans="2:18" ht="71" customHeight="1" x14ac:dyDescent="0.2">
      <c r="B56" s="25" t="s">
        <v>28</v>
      </c>
      <c r="C56" s="26" t="str">
        <f t="shared" si="4"/>
        <v>Chill House</v>
      </c>
      <c r="D56" s="26" t="str">
        <f t="shared" si="3"/>
        <v>Montanita, Ecuador</v>
      </c>
      <c r="E56" s="31">
        <v>41957</v>
      </c>
      <c r="F56" s="32" t="s">
        <v>42</v>
      </c>
      <c r="G56" s="32" t="s">
        <v>139</v>
      </c>
      <c r="H56" s="34">
        <v>8</v>
      </c>
      <c r="I56" s="33" t="s">
        <v>178</v>
      </c>
      <c r="J56" s="2"/>
      <c r="K56" s="2"/>
      <c r="M56" s="3" t="s">
        <v>179</v>
      </c>
      <c r="N56" s="3" t="s">
        <v>180</v>
      </c>
      <c r="P56" s="3" t="s">
        <v>181</v>
      </c>
      <c r="Q56" s="3" t="s">
        <v>170</v>
      </c>
    </row>
    <row r="57" spans="2:18" ht="22" hidden="1" customHeight="1" x14ac:dyDescent="0.2">
      <c r="B57" s="25" t="s">
        <v>28</v>
      </c>
      <c r="C57" s="26" t="str">
        <f t="shared" si="4"/>
        <v>Pariwana Backpacker</v>
      </c>
      <c r="D57" s="26" t="str">
        <f t="shared" si="3"/>
        <v>Lima, Peru</v>
      </c>
      <c r="E57" s="31">
        <v>41962</v>
      </c>
      <c r="F57" s="32" t="s">
        <v>42</v>
      </c>
      <c r="G57" s="32"/>
      <c r="H57" s="34"/>
      <c r="I57" s="33"/>
      <c r="J57" s="2"/>
      <c r="K57" s="2"/>
      <c r="M57" s="3" t="s">
        <v>153</v>
      </c>
      <c r="N57" s="3" t="s">
        <v>80</v>
      </c>
      <c r="P57" s="3" t="s">
        <v>154</v>
      </c>
      <c r="Q57" s="3" t="s">
        <v>155</v>
      </c>
    </row>
    <row r="58" spans="2:18" ht="22" hidden="1" customHeight="1" x14ac:dyDescent="0.2">
      <c r="B58" s="25" t="s">
        <v>28</v>
      </c>
      <c r="C58" s="26" t="str">
        <f t="shared" si="4"/>
        <v>Pariwana Backpacker</v>
      </c>
      <c r="D58" s="26" t="str">
        <f t="shared" si="3"/>
        <v>Lima, Peru</v>
      </c>
      <c r="E58" s="31">
        <v>41963</v>
      </c>
      <c r="F58" s="32" t="s">
        <v>42</v>
      </c>
      <c r="G58" s="32"/>
      <c r="H58" s="34"/>
      <c r="I58" s="33"/>
      <c r="J58" s="2"/>
      <c r="K58" s="2"/>
      <c r="M58" s="3" t="s">
        <v>153</v>
      </c>
      <c r="N58" s="3" t="s">
        <v>80</v>
      </c>
      <c r="P58" s="3" t="s">
        <v>154</v>
      </c>
      <c r="Q58" s="3" t="s">
        <v>155</v>
      </c>
    </row>
    <row r="59" spans="2:18" ht="22" hidden="1" customHeight="1" x14ac:dyDescent="0.2">
      <c r="B59" s="25" t="s">
        <v>28</v>
      </c>
      <c r="C59" s="26" t="str">
        <f t="shared" si="4"/>
        <v>Pariwana Hostel</v>
      </c>
      <c r="D59" s="26" t="str">
        <f t="shared" si="3"/>
        <v>Cusco Cusco,</v>
      </c>
      <c r="E59" s="31">
        <v>41964</v>
      </c>
      <c r="F59" s="32" t="s">
        <v>42</v>
      </c>
      <c r="G59" s="32"/>
      <c r="H59" s="34"/>
      <c r="I59" s="33"/>
      <c r="J59" s="2"/>
      <c r="K59" s="2"/>
      <c r="M59" s="3" t="s">
        <v>153</v>
      </c>
      <c r="N59" s="3" t="s">
        <v>44</v>
      </c>
      <c r="P59" s="3" t="s">
        <v>182</v>
      </c>
      <c r="Q59" s="3" t="s">
        <v>157</v>
      </c>
      <c r="R59" s="3" t="s">
        <v>155</v>
      </c>
    </row>
    <row r="60" spans="2:18" ht="22" hidden="1" customHeight="1" x14ac:dyDescent="0.2">
      <c r="B60" s="25" t="s">
        <v>28</v>
      </c>
      <c r="C60" s="26" t="str">
        <f t="shared" si="4"/>
        <v>Pariwana Hostel</v>
      </c>
      <c r="D60" s="26" t="str">
        <f t="shared" si="3"/>
        <v>Cusco, Peru</v>
      </c>
      <c r="E60" s="31">
        <v>41968</v>
      </c>
      <c r="F60" s="32" t="s">
        <v>42</v>
      </c>
      <c r="G60" s="32"/>
      <c r="H60" s="34"/>
      <c r="I60" s="33"/>
      <c r="J60" s="2"/>
      <c r="K60" s="2"/>
      <c r="M60" s="3" t="s">
        <v>153</v>
      </c>
      <c r="N60" s="3" t="s">
        <v>44</v>
      </c>
      <c r="P60" s="3" t="s">
        <v>157</v>
      </c>
      <c r="Q60" s="3" t="s">
        <v>155</v>
      </c>
    </row>
    <row r="61" spans="2:18" ht="22" hidden="1" customHeight="1" x14ac:dyDescent="0.2">
      <c r="B61" s="25" t="s">
        <v>28</v>
      </c>
      <c r="C61" s="26" t="str">
        <f t="shared" si="4"/>
        <v>Pariwana Hostel</v>
      </c>
      <c r="D61" s="26" t="str">
        <f t="shared" si="3"/>
        <v>Cusco, Peru</v>
      </c>
      <c r="E61" s="31">
        <v>41969</v>
      </c>
      <c r="F61" s="32" t="s">
        <v>42</v>
      </c>
      <c r="G61" s="32"/>
      <c r="H61" s="34"/>
      <c r="I61" s="33"/>
      <c r="J61" s="2"/>
      <c r="K61" s="2"/>
      <c r="M61" s="3" t="s">
        <v>153</v>
      </c>
      <c r="N61" s="3" t="s">
        <v>44</v>
      </c>
      <c r="P61" s="3" t="s">
        <v>157</v>
      </c>
      <c r="Q61" s="3" t="s">
        <v>155</v>
      </c>
    </row>
    <row r="62" spans="2:18" ht="22" hidden="1" customHeight="1" x14ac:dyDescent="0.2">
      <c r="B62" s="25" t="s">
        <v>28</v>
      </c>
      <c r="C62" s="26" t="str">
        <f t="shared" si="4"/>
        <v>Pariwana Backpacker</v>
      </c>
      <c r="D62" s="26" t="str">
        <f t="shared" si="3"/>
        <v>Lima, Peru</v>
      </c>
      <c r="E62" s="31">
        <v>41970</v>
      </c>
      <c r="F62" s="32" t="s">
        <v>42</v>
      </c>
      <c r="G62" s="32"/>
      <c r="H62" s="34"/>
      <c r="I62" s="33"/>
      <c r="J62" s="2"/>
      <c r="K62" s="2"/>
      <c r="M62" s="3" t="s">
        <v>153</v>
      </c>
      <c r="N62" s="3" t="s">
        <v>80</v>
      </c>
      <c r="P62" s="3" t="s">
        <v>154</v>
      </c>
      <c r="Q62" s="3" t="s">
        <v>155</v>
      </c>
    </row>
    <row r="63" spans="2:18" ht="113" customHeight="1" x14ac:dyDescent="0.2">
      <c r="B63" s="25" t="s">
        <v>28</v>
      </c>
      <c r="C63" s="26" t="str">
        <f t="shared" si="4"/>
        <v>Pariwana Backpacker</v>
      </c>
      <c r="D63" s="26" t="str">
        <f t="shared" si="3"/>
        <v>Lima, Peru</v>
      </c>
      <c r="E63" s="31">
        <v>41957</v>
      </c>
      <c r="F63" s="32" t="s">
        <v>42</v>
      </c>
      <c r="G63" s="32" t="s">
        <v>83</v>
      </c>
      <c r="H63" s="34">
        <v>15</v>
      </c>
      <c r="I63" s="33" t="s">
        <v>654</v>
      </c>
      <c r="J63" s="2"/>
      <c r="K63" s="2"/>
      <c r="M63" s="4" t="s">
        <v>153</v>
      </c>
      <c r="N63" s="3" t="s">
        <v>80</v>
      </c>
      <c r="P63" s="3" t="s">
        <v>154</v>
      </c>
      <c r="Q63" s="3" t="s">
        <v>155</v>
      </c>
    </row>
    <row r="64" spans="2:18" ht="60" x14ac:dyDescent="0.2">
      <c r="B64" s="25" t="s">
        <v>28</v>
      </c>
      <c r="C64" s="26" t="str">
        <f t="shared" si="4"/>
        <v>Pariwana Hostel</v>
      </c>
      <c r="D64" s="26" t="str">
        <f t="shared" si="3"/>
        <v>Cusco, Peru</v>
      </c>
      <c r="E64" s="31">
        <v>41957</v>
      </c>
      <c r="F64" s="32" t="s">
        <v>42</v>
      </c>
      <c r="G64" s="32" t="s">
        <v>54</v>
      </c>
      <c r="H64" s="34">
        <v>15</v>
      </c>
      <c r="I64" s="33" t="s">
        <v>156</v>
      </c>
      <c r="J64" s="2"/>
      <c r="K64" s="2"/>
      <c r="M64" s="3" t="s">
        <v>153</v>
      </c>
      <c r="N64" s="3" t="s">
        <v>44</v>
      </c>
      <c r="P64" s="3" t="s">
        <v>157</v>
      </c>
      <c r="Q64" s="3" t="s">
        <v>155</v>
      </c>
    </row>
    <row r="65" spans="2:17" ht="60" x14ac:dyDescent="0.2">
      <c r="B65" s="25" t="s">
        <v>28</v>
      </c>
      <c r="C65" s="26" t="str">
        <f t="shared" si="4"/>
        <v>Istiklal Hostel</v>
      </c>
      <c r="D65" s="26" t="str">
        <f t="shared" si="3"/>
        <v>Istanbul, Turkey</v>
      </c>
      <c r="E65" s="31">
        <v>42047</v>
      </c>
      <c r="F65" s="32" t="s">
        <v>11</v>
      </c>
      <c r="G65" s="32" t="s">
        <v>54</v>
      </c>
      <c r="H65" s="34">
        <v>13</v>
      </c>
      <c r="I65" s="33" t="s">
        <v>183</v>
      </c>
      <c r="J65" s="2"/>
      <c r="K65" s="2"/>
      <c r="M65" s="3" t="s">
        <v>184</v>
      </c>
      <c r="N65" s="3" t="s">
        <v>44</v>
      </c>
      <c r="P65" s="3" t="s">
        <v>71</v>
      </c>
      <c r="Q65" s="3" t="s">
        <v>72</v>
      </c>
    </row>
    <row r="66" spans="2:17" ht="90" x14ac:dyDescent="0.2">
      <c r="B66" s="25" t="s">
        <v>185</v>
      </c>
      <c r="C66" s="26" t="s">
        <v>186</v>
      </c>
      <c r="D66" s="26" t="s">
        <v>187</v>
      </c>
      <c r="E66" s="31">
        <v>42048</v>
      </c>
      <c r="F66" s="32" t="s">
        <v>11</v>
      </c>
      <c r="G66" s="28" t="s">
        <v>12</v>
      </c>
      <c r="H66" s="29">
        <v>30</v>
      </c>
      <c r="I66" s="33" t="s">
        <v>188</v>
      </c>
      <c r="J66" s="2"/>
      <c r="K66" s="2"/>
    </row>
    <row r="67" spans="2:17" ht="45" x14ac:dyDescent="0.2">
      <c r="B67" s="25" t="s">
        <v>185</v>
      </c>
      <c r="C67" s="26" t="s">
        <v>189</v>
      </c>
      <c r="D67" s="26" t="s">
        <v>190</v>
      </c>
      <c r="E67" s="27">
        <v>42048</v>
      </c>
      <c r="F67" s="32" t="s">
        <v>11</v>
      </c>
      <c r="G67" s="28" t="s">
        <v>12</v>
      </c>
      <c r="H67" s="29">
        <v>25</v>
      </c>
      <c r="I67" s="30" t="s">
        <v>191</v>
      </c>
    </row>
    <row r="68" spans="2:17" ht="120" x14ac:dyDescent="0.2">
      <c r="B68" s="25" t="s">
        <v>185</v>
      </c>
      <c r="C68" s="26" t="s">
        <v>192</v>
      </c>
      <c r="D68" s="26" t="s">
        <v>193</v>
      </c>
      <c r="E68" s="27">
        <v>42050</v>
      </c>
      <c r="F68" s="32" t="s">
        <v>11</v>
      </c>
      <c r="G68" s="28" t="s">
        <v>12</v>
      </c>
      <c r="H68" s="29">
        <v>25</v>
      </c>
      <c r="I68" s="30" t="s">
        <v>657</v>
      </c>
    </row>
    <row r="69" spans="2:17" ht="45" x14ac:dyDescent="0.2">
      <c r="B69" s="25" t="s">
        <v>8</v>
      </c>
      <c r="C69" s="26" t="s">
        <v>40</v>
      </c>
      <c r="D69" s="26" t="s">
        <v>41</v>
      </c>
      <c r="E69" s="27">
        <v>42055</v>
      </c>
      <c r="F69" s="32" t="s">
        <v>11</v>
      </c>
      <c r="G69" s="28" t="s">
        <v>12</v>
      </c>
      <c r="H69" s="29">
        <v>25</v>
      </c>
      <c r="I69" s="33" t="s">
        <v>658</v>
      </c>
    </row>
    <row r="70" spans="2:17" ht="60" x14ac:dyDescent="0.2">
      <c r="B70" s="25" t="s">
        <v>185</v>
      </c>
      <c r="C70" s="26" t="s">
        <v>194</v>
      </c>
      <c r="D70" s="26" t="s">
        <v>74</v>
      </c>
      <c r="E70" s="27">
        <v>42056</v>
      </c>
      <c r="F70" s="32" t="s">
        <v>11</v>
      </c>
      <c r="G70" s="28" t="s">
        <v>12</v>
      </c>
      <c r="H70" s="29">
        <v>35</v>
      </c>
      <c r="I70" s="30" t="s">
        <v>659</v>
      </c>
    </row>
    <row r="71" spans="2:17" ht="30" x14ac:dyDescent="0.2">
      <c r="B71" s="25" t="s">
        <v>164</v>
      </c>
      <c r="C71" s="26" t="s">
        <v>195</v>
      </c>
      <c r="D71" s="26" t="s">
        <v>166</v>
      </c>
      <c r="E71" s="27">
        <v>42186</v>
      </c>
      <c r="F71" s="32" t="s">
        <v>11</v>
      </c>
      <c r="G71" s="28" t="s">
        <v>12</v>
      </c>
      <c r="H71" s="34">
        <v>120</v>
      </c>
      <c r="I71" s="33" t="s">
        <v>651</v>
      </c>
      <c r="J71" s="2"/>
      <c r="K71" s="2"/>
      <c r="M71" s="4"/>
    </row>
    <row r="72" spans="2:17" ht="75" x14ac:dyDescent="0.2">
      <c r="B72" s="25" t="s">
        <v>196</v>
      </c>
      <c r="C72" s="26" t="s">
        <v>197</v>
      </c>
      <c r="D72" s="26" t="s">
        <v>198</v>
      </c>
      <c r="E72" s="27">
        <v>42248</v>
      </c>
      <c r="F72" s="32" t="s">
        <v>11</v>
      </c>
      <c r="G72" s="28" t="s">
        <v>12</v>
      </c>
      <c r="H72" s="34">
        <v>85</v>
      </c>
      <c r="I72" s="30" t="s">
        <v>660</v>
      </c>
    </row>
    <row r="73" spans="2:17" ht="90" x14ac:dyDescent="0.2">
      <c r="B73" s="25" t="s">
        <v>185</v>
      </c>
      <c r="C73" s="26" t="s">
        <v>199</v>
      </c>
      <c r="D73" s="26" t="s">
        <v>200</v>
      </c>
      <c r="E73" s="27">
        <v>42299</v>
      </c>
      <c r="F73" s="32" t="s">
        <v>11</v>
      </c>
      <c r="G73" s="28" t="s">
        <v>12</v>
      </c>
      <c r="H73" s="34">
        <v>25</v>
      </c>
      <c r="I73" s="30" t="s">
        <v>661</v>
      </c>
    </row>
    <row r="74" spans="2:17" ht="45" x14ac:dyDescent="0.2">
      <c r="B74" s="25" t="s">
        <v>185</v>
      </c>
      <c r="C74" s="26" t="s">
        <v>201</v>
      </c>
      <c r="D74" s="26" t="s">
        <v>202</v>
      </c>
      <c r="E74" s="27">
        <v>42301</v>
      </c>
      <c r="F74" s="32" t="s">
        <v>11</v>
      </c>
      <c r="G74" s="28" t="s">
        <v>12</v>
      </c>
      <c r="H74" s="34">
        <v>20</v>
      </c>
      <c r="I74" s="30" t="s">
        <v>662</v>
      </c>
    </row>
    <row r="75" spans="2:17" ht="75" x14ac:dyDescent="0.2">
      <c r="B75" s="25" t="s">
        <v>185</v>
      </c>
      <c r="C75" s="26" t="s">
        <v>203</v>
      </c>
      <c r="D75" s="26" t="s">
        <v>204</v>
      </c>
      <c r="E75" s="27">
        <v>42304</v>
      </c>
      <c r="F75" s="32" t="s">
        <v>11</v>
      </c>
      <c r="G75" s="28" t="s">
        <v>12</v>
      </c>
      <c r="H75" s="34">
        <v>15</v>
      </c>
      <c r="I75" s="30" t="s">
        <v>205</v>
      </c>
    </row>
    <row r="76" spans="2:17" ht="120" x14ac:dyDescent="0.2">
      <c r="B76" s="25" t="s">
        <v>185</v>
      </c>
      <c r="C76" s="26" t="s">
        <v>206</v>
      </c>
      <c r="D76" s="26" t="s">
        <v>207</v>
      </c>
      <c r="E76" s="27">
        <v>42308</v>
      </c>
      <c r="F76" s="32" t="s">
        <v>11</v>
      </c>
      <c r="G76" s="28" t="s">
        <v>208</v>
      </c>
      <c r="H76" s="29">
        <v>38</v>
      </c>
      <c r="I76" s="30" t="s">
        <v>713</v>
      </c>
    </row>
    <row r="77" spans="2:17" ht="45" x14ac:dyDescent="0.2">
      <c r="B77" s="25" t="s">
        <v>185</v>
      </c>
      <c r="C77" s="26" t="s">
        <v>209</v>
      </c>
      <c r="D77" s="26" t="s">
        <v>210</v>
      </c>
      <c r="E77" s="27">
        <v>42313</v>
      </c>
      <c r="F77" s="32" t="s">
        <v>11</v>
      </c>
      <c r="G77" s="28" t="s">
        <v>12</v>
      </c>
      <c r="H77" s="34">
        <v>13</v>
      </c>
      <c r="I77" s="30" t="s">
        <v>672</v>
      </c>
    </row>
    <row r="78" spans="2:17" ht="105" x14ac:dyDescent="0.2">
      <c r="B78" s="25" t="s">
        <v>185</v>
      </c>
      <c r="C78" s="26" t="s">
        <v>211</v>
      </c>
      <c r="D78" s="26" t="s">
        <v>212</v>
      </c>
      <c r="E78" s="27">
        <v>42315</v>
      </c>
      <c r="F78" s="32" t="s">
        <v>11</v>
      </c>
      <c r="G78" s="28" t="s">
        <v>12</v>
      </c>
      <c r="H78" s="34">
        <v>18</v>
      </c>
      <c r="I78" s="30" t="s">
        <v>663</v>
      </c>
    </row>
    <row r="79" spans="2:17" ht="75" x14ac:dyDescent="0.2">
      <c r="B79" s="25" t="s">
        <v>196</v>
      </c>
      <c r="C79" s="26" t="s">
        <v>197</v>
      </c>
      <c r="D79" s="26" t="s">
        <v>198</v>
      </c>
      <c r="E79" s="27">
        <v>42370</v>
      </c>
      <c r="F79" s="32" t="s">
        <v>11</v>
      </c>
      <c r="G79" s="28" t="s">
        <v>12</v>
      </c>
      <c r="H79" s="34">
        <v>43</v>
      </c>
      <c r="I79" s="30" t="s">
        <v>664</v>
      </c>
    </row>
    <row r="80" spans="2:17" ht="30" x14ac:dyDescent="0.2">
      <c r="B80" s="25" t="s">
        <v>164</v>
      </c>
      <c r="C80" s="26" t="s">
        <v>195</v>
      </c>
      <c r="D80" s="26" t="s">
        <v>166</v>
      </c>
      <c r="E80" s="27">
        <v>42401</v>
      </c>
      <c r="F80" s="32" t="s">
        <v>11</v>
      </c>
      <c r="G80" s="28" t="s">
        <v>12</v>
      </c>
      <c r="H80" s="34">
        <v>60</v>
      </c>
      <c r="I80" s="33" t="s">
        <v>651</v>
      </c>
      <c r="J80" s="2"/>
      <c r="K80" s="2"/>
      <c r="M80" s="4"/>
    </row>
    <row r="81" spans="2:13" ht="22" hidden="1" customHeight="1" x14ac:dyDescent="0.2">
      <c r="B81" s="48"/>
      <c r="C81" s="49"/>
      <c r="D81" s="49" t="s">
        <v>198</v>
      </c>
      <c r="E81" s="54">
        <v>42522</v>
      </c>
      <c r="F81" s="51" t="s">
        <v>22</v>
      </c>
      <c r="G81" s="55" t="s">
        <v>12</v>
      </c>
      <c r="H81" s="52"/>
      <c r="I81" s="53"/>
      <c r="J81" s="2"/>
      <c r="K81" s="2"/>
      <c r="M81" s="4"/>
    </row>
    <row r="82" spans="2:13" ht="22" hidden="1" customHeight="1" x14ac:dyDescent="0.2">
      <c r="B82" s="48"/>
      <c r="C82" s="49"/>
      <c r="D82" s="49" t="s">
        <v>166</v>
      </c>
      <c r="E82" s="54">
        <v>42552</v>
      </c>
      <c r="F82" s="51" t="s">
        <v>11</v>
      </c>
      <c r="G82" s="55" t="s">
        <v>12</v>
      </c>
      <c r="H82" s="52"/>
      <c r="I82" s="53"/>
      <c r="J82" s="2"/>
      <c r="K82" s="2"/>
      <c r="M82" s="4"/>
    </row>
    <row r="83" spans="2:13" ht="105" x14ac:dyDescent="0.2">
      <c r="B83" s="25" t="s">
        <v>185</v>
      </c>
      <c r="C83" s="61" t="s">
        <v>665</v>
      </c>
      <c r="D83" s="26" t="s">
        <v>213</v>
      </c>
      <c r="E83" s="27">
        <v>42614</v>
      </c>
      <c r="F83" s="32" t="s">
        <v>11</v>
      </c>
      <c r="G83" s="28" t="s">
        <v>12</v>
      </c>
      <c r="H83" s="29">
        <v>50</v>
      </c>
      <c r="I83" s="30" t="s">
        <v>678</v>
      </c>
    </row>
    <row r="84" spans="2:13" ht="180" x14ac:dyDescent="0.2">
      <c r="B84" s="25" t="s">
        <v>185</v>
      </c>
      <c r="C84" s="61" t="s">
        <v>214</v>
      </c>
      <c r="D84" s="26" t="s">
        <v>215</v>
      </c>
      <c r="E84" s="27">
        <v>42644</v>
      </c>
      <c r="F84" s="32" t="s">
        <v>11</v>
      </c>
      <c r="G84" s="28" t="s">
        <v>123</v>
      </c>
      <c r="H84" s="29">
        <v>23</v>
      </c>
      <c r="I84" s="30" t="s">
        <v>679</v>
      </c>
    </row>
    <row r="85" spans="2:13" ht="105" x14ac:dyDescent="0.2">
      <c r="B85" s="25" t="s">
        <v>185</v>
      </c>
      <c r="C85" s="61" t="s">
        <v>216</v>
      </c>
      <c r="D85" s="26" t="s">
        <v>217</v>
      </c>
      <c r="E85" s="27">
        <v>42644</v>
      </c>
      <c r="F85" s="32" t="s">
        <v>11</v>
      </c>
      <c r="G85" s="28" t="s">
        <v>12</v>
      </c>
      <c r="H85" s="29">
        <v>11</v>
      </c>
      <c r="I85" s="30" t="s">
        <v>680</v>
      </c>
    </row>
    <row r="86" spans="2:13" ht="45" x14ac:dyDescent="0.2">
      <c r="B86" s="25" t="s">
        <v>185</v>
      </c>
      <c r="C86" s="61" t="s">
        <v>218</v>
      </c>
      <c r="D86" s="26" t="s">
        <v>219</v>
      </c>
      <c r="E86" s="27">
        <v>42644</v>
      </c>
      <c r="F86" s="32" t="s">
        <v>11</v>
      </c>
      <c r="G86" s="28" t="s">
        <v>12</v>
      </c>
      <c r="H86" s="29">
        <v>21</v>
      </c>
      <c r="I86" s="30" t="s">
        <v>681</v>
      </c>
    </row>
    <row r="87" spans="2:13" ht="150" x14ac:dyDescent="0.2">
      <c r="B87" s="25" t="s">
        <v>185</v>
      </c>
      <c r="C87" s="61" t="s">
        <v>677</v>
      </c>
      <c r="D87" s="26" t="s">
        <v>220</v>
      </c>
      <c r="E87" s="27">
        <v>42644</v>
      </c>
      <c r="F87" s="32" t="s">
        <v>11</v>
      </c>
      <c r="G87" s="28" t="s">
        <v>12</v>
      </c>
      <c r="H87" s="29">
        <v>50</v>
      </c>
      <c r="I87" s="30" t="s">
        <v>682</v>
      </c>
    </row>
    <row r="88" spans="2:13" ht="30" x14ac:dyDescent="0.2">
      <c r="B88" s="25" t="s">
        <v>185</v>
      </c>
      <c r="C88" s="61" t="s">
        <v>221</v>
      </c>
      <c r="D88" s="26" t="s">
        <v>219</v>
      </c>
      <c r="E88" s="27">
        <v>42644</v>
      </c>
      <c r="F88" s="32" t="s">
        <v>11</v>
      </c>
      <c r="G88" s="28" t="s">
        <v>12</v>
      </c>
      <c r="H88" s="29">
        <v>22</v>
      </c>
      <c r="I88" s="30" t="s">
        <v>683</v>
      </c>
    </row>
    <row r="89" spans="2:13" ht="60" x14ac:dyDescent="0.2">
      <c r="B89" s="25" t="s">
        <v>185</v>
      </c>
      <c r="C89" s="61" t="s">
        <v>222</v>
      </c>
      <c r="D89" s="26" t="s">
        <v>223</v>
      </c>
      <c r="E89" s="27">
        <v>42644</v>
      </c>
      <c r="F89" s="32" t="s">
        <v>11</v>
      </c>
      <c r="G89" s="28" t="s">
        <v>12</v>
      </c>
      <c r="H89" s="29">
        <v>12</v>
      </c>
      <c r="I89" s="30" t="s">
        <v>684</v>
      </c>
    </row>
    <row r="90" spans="2:13" ht="60" x14ac:dyDescent="0.2">
      <c r="B90" s="25" t="s">
        <v>185</v>
      </c>
      <c r="C90" s="61" t="s">
        <v>676</v>
      </c>
      <c r="D90" s="26" t="s">
        <v>674</v>
      </c>
      <c r="E90" s="27">
        <v>42644</v>
      </c>
      <c r="F90" s="32" t="s">
        <v>11</v>
      </c>
      <c r="G90" s="28" t="s">
        <v>139</v>
      </c>
      <c r="H90" s="29">
        <v>6.5</v>
      </c>
      <c r="I90" s="30" t="s">
        <v>685</v>
      </c>
    </row>
    <row r="91" spans="2:13" ht="150" x14ac:dyDescent="0.2">
      <c r="B91" s="25" t="s">
        <v>185</v>
      </c>
      <c r="C91" s="61" t="s">
        <v>675</v>
      </c>
      <c r="D91" s="26" t="s">
        <v>673</v>
      </c>
      <c r="E91" s="27">
        <v>42644</v>
      </c>
      <c r="F91" s="32" t="s">
        <v>11</v>
      </c>
      <c r="G91" s="28" t="s">
        <v>12</v>
      </c>
      <c r="H91" s="29">
        <v>23</v>
      </c>
      <c r="I91" s="30" t="s">
        <v>686</v>
      </c>
    </row>
    <row r="92" spans="2:13" ht="60" x14ac:dyDescent="0.2">
      <c r="B92" s="25" t="s">
        <v>185</v>
      </c>
      <c r="C92" s="61" t="s">
        <v>224</v>
      </c>
      <c r="D92" s="26" t="s">
        <v>225</v>
      </c>
      <c r="E92" s="27">
        <v>42644</v>
      </c>
      <c r="F92" s="32" t="s">
        <v>11</v>
      </c>
      <c r="G92" s="28" t="s">
        <v>12</v>
      </c>
      <c r="H92" s="29">
        <v>12</v>
      </c>
      <c r="I92" s="30" t="s">
        <v>687</v>
      </c>
    </row>
    <row r="93" spans="2:13" ht="105" x14ac:dyDescent="0.2">
      <c r="B93" s="62" t="s">
        <v>185</v>
      </c>
      <c r="C93" s="63" t="s">
        <v>226</v>
      </c>
      <c r="D93" s="64" t="s">
        <v>227</v>
      </c>
      <c r="E93" s="65">
        <v>42644</v>
      </c>
      <c r="F93" s="66" t="s">
        <v>11</v>
      </c>
      <c r="G93" s="67" t="s">
        <v>12</v>
      </c>
      <c r="H93" s="68">
        <v>21</v>
      </c>
      <c r="I93" s="69" t="s">
        <v>688</v>
      </c>
    </row>
    <row r="94" spans="2:13" ht="75" x14ac:dyDescent="0.2">
      <c r="B94" s="25" t="s">
        <v>185</v>
      </c>
      <c r="C94" s="26" t="s">
        <v>199</v>
      </c>
      <c r="D94" s="26" t="s">
        <v>200</v>
      </c>
      <c r="E94" s="27">
        <v>42767</v>
      </c>
      <c r="F94" s="28" t="s">
        <v>68</v>
      </c>
      <c r="G94" s="67" t="s">
        <v>12</v>
      </c>
      <c r="H94" s="29">
        <v>42</v>
      </c>
      <c r="I94" s="30" t="s">
        <v>782</v>
      </c>
    </row>
    <row r="95" spans="2:13" ht="30" x14ac:dyDescent="0.2">
      <c r="B95" s="25" t="s">
        <v>185</v>
      </c>
      <c r="C95" s="26" t="s">
        <v>689</v>
      </c>
      <c r="D95" s="26" t="s">
        <v>690</v>
      </c>
      <c r="E95" s="27">
        <v>42768</v>
      </c>
      <c r="F95" s="28" t="s">
        <v>68</v>
      </c>
      <c r="G95" s="67" t="s">
        <v>12</v>
      </c>
      <c r="H95" s="29">
        <v>38</v>
      </c>
      <c r="I95" s="30" t="s">
        <v>796</v>
      </c>
    </row>
    <row r="96" spans="2:13" ht="90" x14ac:dyDescent="0.2">
      <c r="B96" s="25" t="s">
        <v>185</v>
      </c>
      <c r="C96" s="26" t="s">
        <v>203</v>
      </c>
      <c r="D96" s="26" t="s">
        <v>204</v>
      </c>
      <c r="E96" s="27">
        <v>42769</v>
      </c>
      <c r="F96" s="28" t="s">
        <v>68</v>
      </c>
      <c r="G96" s="67" t="s">
        <v>12</v>
      </c>
      <c r="H96" s="29">
        <v>34</v>
      </c>
      <c r="I96" s="30" t="s">
        <v>781</v>
      </c>
    </row>
    <row r="97" spans="2:9" ht="75" x14ac:dyDescent="0.2">
      <c r="B97" s="25" t="s">
        <v>185</v>
      </c>
      <c r="C97" s="26" t="s">
        <v>691</v>
      </c>
      <c r="D97" s="26" t="s">
        <v>210</v>
      </c>
      <c r="E97" s="27">
        <v>42770</v>
      </c>
      <c r="F97" s="28" t="s">
        <v>68</v>
      </c>
      <c r="G97" s="67" t="s">
        <v>12</v>
      </c>
      <c r="H97" s="29">
        <v>33</v>
      </c>
      <c r="I97" s="30" t="s">
        <v>784</v>
      </c>
    </row>
    <row r="98" spans="2:9" ht="75" x14ac:dyDescent="0.2">
      <c r="B98" s="25" t="s">
        <v>185</v>
      </c>
      <c r="C98" s="26" t="s">
        <v>211</v>
      </c>
      <c r="D98" s="26" t="s">
        <v>200</v>
      </c>
      <c r="E98" s="27">
        <v>42770</v>
      </c>
      <c r="F98" s="28" t="s">
        <v>68</v>
      </c>
      <c r="G98" s="28" t="s">
        <v>12</v>
      </c>
      <c r="H98" s="70">
        <v>39</v>
      </c>
      <c r="I98" s="30" t="s">
        <v>783</v>
      </c>
    </row>
    <row r="99" spans="2:9" ht="105" x14ac:dyDescent="0.2">
      <c r="B99" s="25" t="s">
        <v>185</v>
      </c>
      <c r="C99" s="61" t="s">
        <v>214</v>
      </c>
      <c r="D99" s="26" t="s">
        <v>215</v>
      </c>
      <c r="E99" s="27">
        <v>42771</v>
      </c>
      <c r="F99" s="28" t="s">
        <v>68</v>
      </c>
      <c r="G99" s="28" t="s">
        <v>692</v>
      </c>
      <c r="H99" s="29">
        <v>26</v>
      </c>
      <c r="I99" s="30" t="s">
        <v>785</v>
      </c>
    </row>
    <row r="100" spans="2:9" ht="210" x14ac:dyDescent="0.2">
      <c r="B100" s="25" t="s">
        <v>185</v>
      </c>
      <c r="C100" s="26" t="s">
        <v>702</v>
      </c>
      <c r="D100" s="26" t="s">
        <v>700</v>
      </c>
      <c r="E100" s="27">
        <v>42995</v>
      </c>
      <c r="F100" s="28" t="s">
        <v>11</v>
      </c>
      <c r="G100" s="28" t="s">
        <v>12</v>
      </c>
      <c r="H100" s="29">
        <v>19</v>
      </c>
      <c r="I100" s="30" t="s">
        <v>792</v>
      </c>
    </row>
    <row r="101" spans="2:9" ht="22" hidden="1" customHeight="1" x14ac:dyDescent="0.2">
      <c r="B101" s="25" t="s">
        <v>185</v>
      </c>
      <c r="C101" s="26" t="s">
        <v>767</v>
      </c>
      <c r="D101" s="71" t="s">
        <v>693</v>
      </c>
      <c r="E101" s="27">
        <v>42996</v>
      </c>
      <c r="F101" s="28" t="s">
        <v>11</v>
      </c>
      <c r="G101" s="28" t="s">
        <v>768</v>
      </c>
      <c r="H101" s="29">
        <v>95</v>
      </c>
      <c r="I101" s="30"/>
    </row>
    <row r="102" spans="2:9" ht="22" hidden="1" customHeight="1" x14ac:dyDescent="0.2">
      <c r="B102" s="25" t="s">
        <v>185</v>
      </c>
      <c r="C102" s="26" t="s">
        <v>766</v>
      </c>
      <c r="D102" s="26" t="s">
        <v>694</v>
      </c>
      <c r="E102" s="27">
        <v>42997</v>
      </c>
      <c r="F102" s="28" t="s">
        <v>11</v>
      </c>
      <c r="G102" s="28" t="s">
        <v>12</v>
      </c>
      <c r="H102" s="29">
        <v>126</v>
      </c>
      <c r="I102" s="30"/>
    </row>
    <row r="103" spans="2:9" ht="195" x14ac:dyDescent="0.2">
      <c r="B103" s="25" t="s">
        <v>185</v>
      </c>
      <c r="C103" s="26" t="s">
        <v>703</v>
      </c>
      <c r="D103" s="26" t="s">
        <v>701</v>
      </c>
      <c r="E103" s="27">
        <v>43009</v>
      </c>
      <c r="F103" s="28" t="s">
        <v>11</v>
      </c>
      <c r="G103" s="28" t="s">
        <v>704</v>
      </c>
      <c r="H103" s="29">
        <v>23</v>
      </c>
      <c r="I103" s="30" t="s">
        <v>793</v>
      </c>
    </row>
    <row r="104" spans="2:9" ht="90" x14ac:dyDescent="0.2">
      <c r="B104" s="25" t="s">
        <v>185</v>
      </c>
      <c r="C104" s="26" t="s">
        <v>705</v>
      </c>
      <c r="D104" s="26" t="s">
        <v>695</v>
      </c>
      <c r="E104" s="27">
        <v>43010</v>
      </c>
      <c r="F104" s="28" t="s">
        <v>11</v>
      </c>
      <c r="G104" s="28" t="s">
        <v>12</v>
      </c>
      <c r="H104" s="29">
        <v>30</v>
      </c>
      <c r="I104" s="30" t="s">
        <v>794</v>
      </c>
    </row>
    <row r="105" spans="2:9" ht="30" x14ac:dyDescent="0.2">
      <c r="B105" s="25" t="s">
        <v>185</v>
      </c>
      <c r="C105" s="26" t="s">
        <v>706</v>
      </c>
      <c r="D105" s="26" t="s">
        <v>696</v>
      </c>
      <c r="E105" s="27">
        <v>43011</v>
      </c>
      <c r="F105" s="28" t="s">
        <v>11</v>
      </c>
      <c r="G105" s="28" t="s">
        <v>12</v>
      </c>
      <c r="H105" s="29">
        <v>17</v>
      </c>
      <c r="I105" s="30" t="s">
        <v>795</v>
      </c>
    </row>
    <row r="106" spans="2:9" ht="45" x14ac:dyDescent="0.2">
      <c r="B106" s="25" t="s">
        <v>185</v>
      </c>
      <c r="C106" s="26" t="s">
        <v>707</v>
      </c>
      <c r="D106" s="26" t="s">
        <v>697</v>
      </c>
      <c r="E106" s="27">
        <v>43012</v>
      </c>
      <c r="F106" s="28" t="s">
        <v>11</v>
      </c>
      <c r="G106" s="28" t="s">
        <v>12</v>
      </c>
      <c r="H106" s="29">
        <v>18</v>
      </c>
      <c r="I106" s="30" t="s">
        <v>791</v>
      </c>
    </row>
    <row r="107" spans="2:9" ht="120" x14ac:dyDescent="0.2">
      <c r="B107" s="25" t="s">
        <v>185</v>
      </c>
      <c r="C107" s="26" t="s">
        <v>708</v>
      </c>
      <c r="D107" s="26" t="s">
        <v>698</v>
      </c>
      <c r="E107" s="27">
        <v>43013</v>
      </c>
      <c r="F107" s="28" t="s">
        <v>11</v>
      </c>
      <c r="G107" s="28" t="s">
        <v>709</v>
      </c>
      <c r="H107" s="29">
        <v>35</v>
      </c>
      <c r="I107" s="30" t="s">
        <v>788</v>
      </c>
    </row>
    <row r="108" spans="2:9" ht="60" x14ac:dyDescent="0.2">
      <c r="B108" s="25" t="s">
        <v>185</v>
      </c>
      <c r="C108" s="26" t="s">
        <v>789</v>
      </c>
      <c r="D108" s="26" t="s">
        <v>699</v>
      </c>
      <c r="E108" s="27">
        <v>43015</v>
      </c>
      <c r="F108" s="28" t="s">
        <v>11</v>
      </c>
      <c r="G108" s="28" t="s">
        <v>12</v>
      </c>
      <c r="H108" s="29">
        <v>16</v>
      </c>
      <c r="I108" s="30" t="s">
        <v>790</v>
      </c>
    </row>
    <row r="109" spans="2:9" ht="75" x14ac:dyDescent="0.2">
      <c r="B109" s="25" t="s">
        <v>185</v>
      </c>
      <c r="C109" s="26" t="s">
        <v>714</v>
      </c>
      <c r="D109" s="26" t="s">
        <v>727</v>
      </c>
      <c r="E109" s="27">
        <v>43015</v>
      </c>
      <c r="F109" s="28" t="s">
        <v>11</v>
      </c>
      <c r="G109" s="28" t="s">
        <v>709</v>
      </c>
      <c r="H109" s="29">
        <v>21</v>
      </c>
      <c r="I109" s="30" t="s">
        <v>786</v>
      </c>
    </row>
    <row r="110" spans="2:9" ht="60" x14ac:dyDescent="0.2">
      <c r="B110" s="25" t="s">
        <v>185</v>
      </c>
      <c r="C110" s="26" t="s">
        <v>715</v>
      </c>
      <c r="D110" s="26" t="s">
        <v>200</v>
      </c>
      <c r="E110" s="27">
        <v>43344</v>
      </c>
      <c r="F110" s="28" t="s">
        <v>11</v>
      </c>
      <c r="G110" s="28" t="s">
        <v>724</v>
      </c>
      <c r="H110" s="29">
        <v>19</v>
      </c>
      <c r="I110" s="30" t="s">
        <v>787</v>
      </c>
    </row>
    <row r="111" spans="2:9" ht="75" x14ac:dyDescent="0.2">
      <c r="B111" s="25" t="s">
        <v>185</v>
      </c>
      <c r="C111" s="26" t="s">
        <v>716</v>
      </c>
      <c r="D111" s="26" t="s">
        <v>728</v>
      </c>
      <c r="E111" s="27">
        <v>43344</v>
      </c>
      <c r="F111" s="28" t="s">
        <v>11</v>
      </c>
      <c r="G111" s="28" t="s">
        <v>12</v>
      </c>
      <c r="H111" s="29">
        <v>14</v>
      </c>
      <c r="I111" s="30" t="s">
        <v>780</v>
      </c>
    </row>
    <row r="112" spans="2:9" ht="90" x14ac:dyDescent="0.2">
      <c r="B112" s="25" t="s">
        <v>185</v>
      </c>
      <c r="C112" s="26" t="s">
        <v>717</v>
      </c>
      <c r="D112" s="26" t="s">
        <v>729</v>
      </c>
      <c r="E112" s="27">
        <v>43374</v>
      </c>
      <c r="F112" s="28" t="s">
        <v>11</v>
      </c>
      <c r="G112" s="28" t="s">
        <v>12</v>
      </c>
      <c r="H112" s="29">
        <v>14</v>
      </c>
      <c r="I112" s="30" t="s">
        <v>776</v>
      </c>
    </row>
    <row r="113" spans="2:10" ht="120" x14ac:dyDescent="0.2">
      <c r="B113" s="25" t="s">
        <v>196</v>
      </c>
      <c r="C113" s="26" t="s">
        <v>797</v>
      </c>
      <c r="D113" s="26" t="s">
        <v>730</v>
      </c>
      <c r="E113" s="27">
        <v>43374</v>
      </c>
      <c r="F113" s="28" t="s">
        <v>11</v>
      </c>
      <c r="G113" s="28" t="s">
        <v>724</v>
      </c>
      <c r="H113" s="29">
        <v>20</v>
      </c>
      <c r="I113" s="30" t="s">
        <v>798</v>
      </c>
    </row>
    <row r="114" spans="2:10" ht="120" x14ac:dyDescent="0.2">
      <c r="B114" s="25" t="s">
        <v>185</v>
      </c>
      <c r="C114" s="26" t="s">
        <v>718</v>
      </c>
      <c r="D114" s="26" t="s">
        <v>728</v>
      </c>
      <c r="E114" s="27">
        <v>43374</v>
      </c>
      <c r="F114" s="28" t="s">
        <v>11</v>
      </c>
      <c r="G114" s="28" t="s">
        <v>12</v>
      </c>
      <c r="H114" s="29">
        <v>19</v>
      </c>
      <c r="I114" s="30" t="s">
        <v>777</v>
      </c>
    </row>
    <row r="115" spans="2:10" ht="177" customHeight="1" x14ac:dyDescent="0.2">
      <c r="B115" s="25" t="s">
        <v>185</v>
      </c>
      <c r="C115" s="26" t="s">
        <v>719</v>
      </c>
      <c r="D115" s="26" t="s">
        <v>728</v>
      </c>
      <c r="E115" s="27">
        <v>43374</v>
      </c>
      <c r="F115" s="28" t="s">
        <v>11</v>
      </c>
      <c r="G115" s="28" t="s">
        <v>12</v>
      </c>
      <c r="H115" s="29">
        <v>14</v>
      </c>
      <c r="I115" s="30" t="s">
        <v>779</v>
      </c>
      <c r="J115" s="72" t="s">
        <v>778</v>
      </c>
    </row>
    <row r="116" spans="2:10" ht="180" x14ac:dyDescent="0.2">
      <c r="B116" s="25" t="s">
        <v>8</v>
      </c>
      <c r="C116" s="26" t="s">
        <v>726</v>
      </c>
      <c r="D116" s="26" t="s">
        <v>731</v>
      </c>
      <c r="E116" s="27">
        <v>43374</v>
      </c>
      <c r="F116" s="28" t="s">
        <v>11</v>
      </c>
      <c r="G116" s="28" t="s">
        <v>12</v>
      </c>
      <c r="H116" s="29">
        <v>38</v>
      </c>
      <c r="I116" s="30" t="s">
        <v>799</v>
      </c>
    </row>
    <row r="117" spans="2:10" ht="90" x14ac:dyDescent="0.2">
      <c r="B117" s="25" t="s">
        <v>185</v>
      </c>
      <c r="C117" s="26" t="s">
        <v>714</v>
      </c>
      <c r="D117" s="26" t="s">
        <v>727</v>
      </c>
      <c r="E117" s="27">
        <v>43374</v>
      </c>
      <c r="F117" s="28" t="s">
        <v>42</v>
      </c>
      <c r="G117" s="28" t="s">
        <v>709</v>
      </c>
      <c r="H117" s="29">
        <v>23</v>
      </c>
      <c r="I117" s="30" t="s">
        <v>775</v>
      </c>
    </row>
    <row r="118" spans="2:10" ht="75" x14ac:dyDescent="0.2">
      <c r="B118" s="25" t="s">
        <v>185</v>
      </c>
      <c r="C118" s="26" t="s">
        <v>720</v>
      </c>
      <c r="D118" s="26" t="s">
        <v>732</v>
      </c>
      <c r="E118" s="27">
        <v>43374</v>
      </c>
      <c r="F118" s="28" t="s">
        <v>42</v>
      </c>
      <c r="G118" s="28" t="s">
        <v>709</v>
      </c>
      <c r="H118" s="29">
        <v>18</v>
      </c>
      <c r="I118" s="30" t="s">
        <v>774</v>
      </c>
    </row>
    <row r="119" spans="2:10" ht="90" x14ac:dyDescent="0.2">
      <c r="B119" s="25" t="s">
        <v>723</v>
      </c>
      <c r="C119" s="26" t="s">
        <v>722</v>
      </c>
      <c r="D119" s="26" t="s">
        <v>733</v>
      </c>
      <c r="E119" s="27">
        <v>43374</v>
      </c>
      <c r="F119" s="28" t="s">
        <v>42</v>
      </c>
      <c r="G119" s="28" t="s">
        <v>709</v>
      </c>
      <c r="H119" s="29">
        <v>58</v>
      </c>
      <c r="I119" s="30" t="s">
        <v>800</v>
      </c>
    </row>
    <row r="120" spans="2:10" ht="120" x14ac:dyDescent="0.2">
      <c r="B120" s="25" t="s">
        <v>185</v>
      </c>
      <c r="C120" s="26" t="s">
        <v>721</v>
      </c>
      <c r="D120" s="26" t="s">
        <v>734</v>
      </c>
      <c r="E120" s="27">
        <v>43374</v>
      </c>
      <c r="F120" s="28" t="s">
        <v>42</v>
      </c>
      <c r="G120" s="28" t="s">
        <v>725</v>
      </c>
      <c r="H120" s="29">
        <v>28</v>
      </c>
      <c r="I120" s="30" t="s">
        <v>773</v>
      </c>
    </row>
    <row r="121" spans="2:10" ht="108" customHeight="1" x14ac:dyDescent="0.2">
      <c r="B121" s="25" t="s">
        <v>185</v>
      </c>
      <c r="C121" s="26" t="s">
        <v>736</v>
      </c>
      <c r="D121" s="26" t="s">
        <v>735</v>
      </c>
      <c r="E121" s="27">
        <v>43709</v>
      </c>
      <c r="F121" s="28" t="s">
        <v>11</v>
      </c>
      <c r="G121" s="28" t="s">
        <v>12</v>
      </c>
      <c r="H121" s="29">
        <v>38</v>
      </c>
      <c r="I121" s="30" t="s">
        <v>765</v>
      </c>
    </row>
    <row r="122" spans="2:10" ht="60" x14ac:dyDescent="0.2">
      <c r="B122" s="25" t="s">
        <v>185</v>
      </c>
      <c r="C122" s="26" t="s">
        <v>746</v>
      </c>
      <c r="D122" s="26" t="s">
        <v>737</v>
      </c>
      <c r="E122" s="27">
        <v>43739</v>
      </c>
      <c r="F122" s="28" t="s">
        <v>11</v>
      </c>
      <c r="G122" s="28" t="s">
        <v>12</v>
      </c>
      <c r="H122" s="29">
        <v>29</v>
      </c>
      <c r="I122" s="30" t="s">
        <v>764</v>
      </c>
    </row>
    <row r="123" spans="2:10" ht="75" x14ac:dyDescent="0.2">
      <c r="B123" s="25" t="s">
        <v>196</v>
      </c>
      <c r="C123" s="26" t="s">
        <v>802</v>
      </c>
      <c r="D123" s="26" t="s">
        <v>738</v>
      </c>
      <c r="E123" s="27">
        <v>43739</v>
      </c>
      <c r="F123" s="28" t="s">
        <v>761</v>
      </c>
      <c r="G123" s="28" t="s">
        <v>762</v>
      </c>
      <c r="H123" s="29">
        <v>28</v>
      </c>
      <c r="I123" s="30" t="s">
        <v>763</v>
      </c>
    </row>
    <row r="124" spans="2:10" ht="120" x14ac:dyDescent="0.2">
      <c r="B124" s="25" t="s">
        <v>185</v>
      </c>
      <c r="C124" s="26" t="s">
        <v>747</v>
      </c>
      <c r="D124" s="26" t="s">
        <v>769</v>
      </c>
      <c r="E124" s="27">
        <v>43739</v>
      </c>
      <c r="F124" s="28" t="s">
        <v>11</v>
      </c>
      <c r="G124" s="28" t="s">
        <v>12</v>
      </c>
      <c r="H124" s="29">
        <v>28</v>
      </c>
      <c r="I124" s="30" t="s">
        <v>760</v>
      </c>
    </row>
    <row r="125" spans="2:10" ht="120" x14ac:dyDescent="0.2">
      <c r="B125" s="25" t="s">
        <v>196</v>
      </c>
      <c r="C125" s="26" t="s">
        <v>753</v>
      </c>
      <c r="D125" s="26" t="s">
        <v>739</v>
      </c>
      <c r="E125" s="27">
        <v>43739</v>
      </c>
      <c r="F125" s="28" t="s">
        <v>11</v>
      </c>
      <c r="G125" s="28" t="s">
        <v>12</v>
      </c>
      <c r="H125" s="29">
        <v>57</v>
      </c>
      <c r="I125" s="30" t="s">
        <v>754</v>
      </c>
    </row>
    <row r="126" spans="2:10" ht="71" customHeight="1" x14ac:dyDescent="0.2">
      <c r="B126" s="25" t="s">
        <v>185</v>
      </c>
      <c r="C126" s="26" t="s">
        <v>748</v>
      </c>
      <c r="D126" s="26" t="s">
        <v>740</v>
      </c>
      <c r="E126" s="27">
        <v>43739</v>
      </c>
      <c r="F126" s="28" t="s">
        <v>11</v>
      </c>
      <c r="G126" s="28" t="s">
        <v>12</v>
      </c>
      <c r="H126" s="29">
        <v>34</v>
      </c>
      <c r="I126" s="30" t="s">
        <v>755</v>
      </c>
    </row>
    <row r="127" spans="2:10" ht="75" x14ac:dyDescent="0.2">
      <c r="B127" s="25" t="s">
        <v>185</v>
      </c>
      <c r="C127" s="26" t="s">
        <v>757</v>
      </c>
      <c r="D127" s="26" t="s">
        <v>756</v>
      </c>
      <c r="E127" s="27">
        <v>43739</v>
      </c>
      <c r="F127" s="28" t="s">
        <v>11</v>
      </c>
      <c r="G127" s="28" t="s">
        <v>758</v>
      </c>
      <c r="H127" s="29">
        <v>51</v>
      </c>
      <c r="I127" s="30" t="s">
        <v>759</v>
      </c>
    </row>
    <row r="128" spans="2:10" ht="173" customHeight="1" x14ac:dyDescent="0.2">
      <c r="B128" s="25" t="s">
        <v>185</v>
      </c>
      <c r="C128" s="26" t="s">
        <v>770</v>
      </c>
      <c r="D128" s="26" t="s">
        <v>739</v>
      </c>
      <c r="E128" s="27">
        <v>43739</v>
      </c>
      <c r="F128" s="28" t="s">
        <v>11</v>
      </c>
      <c r="G128" s="28" t="s">
        <v>771</v>
      </c>
      <c r="H128" s="29">
        <v>55</v>
      </c>
      <c r="I128" s="30" t="s">
        <v>772</v>
      </c>
    </row>
    <row r="129" spans="2:9" ht="79" customHeight="1" x14ac:dyDescent="0.2">
      <c r="B129" s="25" t="s">
        <v>185</v>
      </c>
      <c r="C129" s="26" t="s">
        <v>749</v>
      </c>
      <c r="D129" s="26" t="s">
        <v>742</v>
      </c>
      <c r="E129" s="27">
        <v>43739</v>
      </c>
      <c r="F129" s="28" t="s">
        <v>42</v>
      </c>
      <c r="G129" s="28" t="s">
        <v>801</v>
      </c>
      <c r="H129" s="29">
        <v>17</v>
      </c>
      <c r="I129" s="30" t="s">
        <v>750</v>
      </c>
    </row>
    <row r="130" spans="2:9" ht="75" x14ac:dyDescent="0.2">
      <c r="B130" s="25" t="s">
        <v>185</v>
      </c>
      <c r="C130" s="26" t="s">
        <v>744</v>
      </c>
      <c r="D130" s="26" t="s">
        <v>743</v>
      </c>
      <c r="E130" s="27">
        <v>43739</v>
      </c>
      <c r="F130" s="28" t="s">
        <v>42</v>
      </c>
      <c r="G130" s="28" t="s">
        <v>709</v>
      </c>
      <c r="H130" s="29">
        <v>23</v>
      </c>
      <c r="I130" s="30" t="s">
        <v>751</v>
      </c>
    </row>
    <row r="131" spans="2:9" ht="76" thickBot="1" x14ac:dyDescent="0.25">
      <c r="B131" s="73" t="s">
        <v>185</v>
      </c>
      <c r="C131" s="74" t="s">
        <v>745</v>
      </c>
      <c r="D131" s="74" t="s">
        <v>741</v>
      </c>
      <c r="E131" s="75">
        <v>43739</v>
      </c>
      <c r="F131" s="76" t="s">
        <v>42</v>
      </c>
      <c r="G131" s="76" t="s">
        <v>725</v>
      </c>
      <c r="H131" s="77">
        <v>20</v>
      </c>
      <c r="I131" s="78" t="s">
        <v>752</v>
      </c>
    </row>
  </sheetData>
  <sortState ref="C5:E11">
    <sortCondition ref="E49:E5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784"/>
  <sheetViews>
    <sheetView zoomScale="60" zoomScaleNormal="60" zoomScalePageLayoutView="60" workbookViewId="0">
      <selection activeCell="K1" sqref="K1:K9"/>
    </sheetView>
  </sheetViews>
  <sheetFormatPr baseColWidth="10" defaultColWidth="8.83203125" defaultRowHeight="15" x14ac:dyDescent="0.2"/>
  <sheetData>
    <row r="1" spans="1:1" x14ac:dyDescent="0.2">
      <c r="A1" t="s">
        <v>228</v>
      </c>
    </row>
    <row r="2" spans="1:1" x14ac:dyDescent="0.2">
      <c r="A2" s="5">
        <v>123</v>
      </c>
    </row>
    <row r="3" spans="1:1" x14ac:dyDescent="0.2">
      <c r="A3" t="s">
        <v>229</v>
      </c>
    </row>
    <row r="4" spans="1:1" x14ac:dyDescent="0.2">
      <c r="A4" s="6" t="s">
        <v>230</v>
      </c>
    </row>
    <row r="5" spans="1:1" x14ac:dyDescent="0.2">
      <c r="A5" s="7" t="s">
        <v>231</v>
      </c>
    </row>
    <row r="6" spans="1:1" x14ac:dyDescent="0.2">
      <c r="A6" s="8"/>
    </row>
    <row r="7" spans="1:1" x14ac:dyDescent="0.2">
      <c r="A7" s="8"/>
    </row>
    <row r="8" spans="1:1" x14ac:dyDescent="0.2">
      <c r="A8" s="8"/>
    </row>
    <row r="9" spans="1:1" ht="19" x14ac:dyDescent="0.2">
      <c r="A9" s="9" t="s">
        <v>232</v>
      </c>
    </row>
    <row r="10" spans="1:1" x14ac:dyDescent="0.2">
      <c r="A10" s="8"/>
    </row>
    <row r="11" spans="1:1" x14ac:dyDescent="0.2">
      <c r="A11" s="8"/>
    </row>
    <row r="12" spans="1:1" x14ac:dyDescent="0.2">
      <c r="A12" s="8"/>
    </row>
    <row r="13" spans="1:1" x14ac:dyDescent="0.2">
      <c r="A13" s="8"/>
    </row>
    <row r="14" spans="1:1" x14ac:dyDescent="0.2">
      <c r="A14" s="8" t="s">
        <v>233</v>
      </c>
    </row>
    <row r="25" spans="1:1" ht="37" x14ac:dyDescent="0.45">
      <c r="A25" s="10" t="s">
        <v>234</v>
      </c>
    </row>
    <row r="26" spans="1:1" ht="37" x14ac:dyDescent="0.45">
      <c r="A26" s="10" t="s">
        <v>235</v>
      </c>
    </row>
    <row r="29" spans="1:1" x14ac:dyDescent="0.2">
      <c r="A29" t="s">
        <v>236</v>
      </c>
    </row>
    <row r="31" spans="1:1" x14ac:dyDescent="0.2">
      <c r="A31" t="s">
        <v>237</v>
      </c>
    </row>
    <row r="32" spans="1:1" x14ac:dyDescent="0.2">
      <c r="A32" t="s">
        <v>238</v>
      </c>
    </row>
    <row r="33" spans="1:1" x14ac:dyDescent="0.2">
      <c r="A33" t="s">
        <v>239</v>
      </c>
    </row>
    <row r="34" spans="1:1" x14ac:dyDescent="0.2">
      <c r="A34" t="s">
        <v>240</v>
      </c>
    </row>
    <row r="35" spans="1:1" x14ac:dyDescent="0.2">
      <c r="A35" s="11" t="s">
        <v>241</v>
      </c>
    </row>
    <row r="36" spans="1:1" x14ac:dyDescent="0.2">
      <c r="A36" s="8"/>
    </row>
    <row r="37" spans="1:1" x14ac:dyDescent="0.2">
      <c r="A37" t="s">
        <v>242</v>
      </c>
    </row>
    <row r="38" spans="1:1" x14ac:dyDescent="0.2">
      <c r="A38" t="s">
        <v>243</v>
      </c>
    </row>
    <row r="50" spans="1:1" ht="37" x14ac:dyDescent="0.45">
      <c r="A50" s="10" t="s">
        <v>244</v>
      </c>
    </row>
    <row r="51" spans="1:1" ht="37" x14ac:dyDescent="0.45">
      <c r="A51" s="10" t="s">
        <v>245</v>
      </c>
    </row>
    <row r="54" spans="1:1" x14ac:dyDescent="0.2">
      <c r="A54" t="s">
        <v>246</v>
      </c>
    </row>
    <row r="56" spans="1:1" x14ac:dyDescent="0.2">
      <c r="A56" t="s">
        <v>247</v>
      </c>
    </row>
    <row r="57" spans="1:1" x14ac:dyDescent="0.2">
      <c r="A57" t="s">
        <v>248</v>
      </c>
    </row>
    <row r="58" spans="1:1" x14ac:dyDescent="0.2">
      <c r="A58" t="s">
        <v>239</v>
      </c>
    </row>
    <row r="59" spans="1:1" x14ac:dyDescent="0.2">
      <c r="A59" t="s">
        <v>240</v>
      </c>
    </row>
    <row r="60" spans="1:1" x14ac:dyDescent="0.2">
      <c r="A60" s="11" t="s">
        <v>249</v>
      </c>
    </row>
    <row r="61" spans="1:1" x14ac:dyDescent="0.2">
      <c r="A61" s="8"/>
    </row>
    <row r="62" spans="1:1" x14ac:dyDescent="0.2">
      <c r="A62" t="s">
        <v>242</v>
      </c>
    </row>
    <row r="63" spans="1:1" x14ac:dyDescent="0.2">
      <c r="A63" t="s">
        <v>243</v>
      </c>
    </row>
    <row r="75" spans="1:1" ht="37" x14ac:dyDescent="0.45">
      <c r="A75" s="10" t="s">
        <v>250</v>
      </c>
    </row>
    <row r="76" spans="1:1" ht="37" x14ac:dyDescent="0.45">
      <c r="A76" s="10" t="s">
        <v>251</v>
      </c>
    </row>
    <row r="79" spans="1:1" x14ac:dyDescent="0.2">
      <c r="A79" t="s">
        <v>252</v>
      </c>
    </row>
    <row r="81" spans="1:1" x14ac:dyDescent="0.2">
      <c r="A81" t="s">
        <v>253</v>
      </c>
    </row>
    <row r="82" spans="1:1" x14ac:dyDescent="0.2">
      <c r="A82" t="s">
        <v>254</v>
      </c>
    </row>
    <row r="83" spans="1:1" x14ac:dyDescent="0.2">
      <c r="A83" t="s">
        <v>239</v>
      </c>
    </row>
    <row r="84" spans="1:1" x14ac:dyDescent="0.2">
      <c r="A84" t="s">
        <v>240</v>
      </c>
    </row>
    <row r="85" spans="1:1" x14ac:dyDescent="0.2">
      <c r="A85" s="11" t="s">
        <v>255</v>
      </c>
    </row>
    <row r="86" spans="1:1" x14ac:dyDescent="0.2">
      <c r="A86" s="8"/>
    </row>
    <row r="87" spans="1:1" x14ac:dyDescent="0.2">
      <c r="A87" t="s">
        <v>242</v>
      </c>
    </row>
    <row r="99" spans="1:1" ht="37" x14ac:dyDescent="0.45">
      <c r="A99" s="10" t="s">
        <v>256</v>
      </c>
    </row>
    <row r="100" spans="1:1" ht="37" x14ac:dyDescent="0.45">
      <c r="A100" s="10" t="s">
        <v>251</v>
      </c>
    </row>
    <row r="103" spans="1:1" x14ac:dyDescent="0.2">
      <c r="A103" t="s">
        <v>257</v>
      </c>
    </row>
    <row r="105" spans="1:1" x14ac:dyDescent="0.2">
      <c r="A105" t="s">
        <v>258</v>
      </c>
    </row>
    <row r="106" spans="1:1" x14ac:dyDescent="0.2">
      <c r="A106" t="s">
        <v>259</v>
      </c>
    </row>
    <row r="107" spans="1:1" x14ac:dyDescent="0.2">
      <c r="A107" s="11" t="s">
        <v>260</v>
      </c>
    </row>
    <row r="108" spans="1:1" x14ac:dyDescent="0.2">
      <c r="A108" s="8"/>
    </row>
    <row r="109" spans="1:1" x14ac:dyDescent="0.2">
      <c r="A109" t="s">
        <v>242</v>
      </c>
    </row>
    <row r="110" spans="1:1" x14ac:dyDescent="0.2">
      <c r="A110" t="s">
        <v>261</v>
      </c>
    </row>
    <row r="111" spans="1:1" x14ac:dyDescent="0.2">
      <c r="A111" s="13" t="s">
        <v>262</v>
      </c>
    </row>
    <row r="123" spans="1:1" ht="37" x14ac:dyDescent="0.45">
      <c r="A123" s="10" t="s">
        <v>263</v>
      </c>
    </row>
    <row r="124" spans="1:1" ht="37" x14ac:dyDescent="0.45">
      <c r="A124" s="10" t="s">
        <v>264</v>
      </c>
    </row>
    <row r="127" spans="1:1" x14ac:dyDescent="0.2">
      <c r="A127" t="s">
        <v>265</v>
      </c>
    </row>
    <row r="129" spans="1:1" x14ac:dyDescent="0.2">
      <c r="A129" t="s">
        <v>266</v>
      </c>
    </row>
    <row r="130" spans="1:1" x14ac:dyDescent="0.2">
      <c r="A130" t="s">
        <v>267</v>
      </c>
    </row>
    <row r="131" spans="1:1" x14ac:dyDescent="0.2">
      <c r="A131" t="s">
        <v>239</v>
      </c>
    </row>
    <row r="132" spans="1:1" x14ac:dyDescent="0.2">
      <c r="A132" t="s">
        <v>240</v>
      </c>
    </row>
    <row r="133" spans="1:1" x14ac:dyDescent="0.2">
      <c r="A133" s="11" t="s">
        <v>268</v>
      </c>
    </row>
    <row r="134" spans="1:1" x14ac:dyDescent="0.2">
      <c r="A134" s="8"/>
    </row>
    <row r="135" spans="1:1" x14ac:dyDescent="0.2">
      <c r="A135" t="s">
        <v>242</v>
      </c>
    </row>
    <row r="136" spans="1:1" x14ac:dyDescent="0.2">
      <c r="A136" t="s">
        <v>261</v>
      </c>
    </row>
    <row r="137" spans="1:1" x14ac:dyDescent="0.2">
      <c r="A137" s="13" t="s">
        <v>262</v>
      </c>
    </row>
    <row r="149" spans="1:1" ht="37" x14ac:dyDescent="0.45">
      <c r="A149" s="10" t="s">
        <v>269</v>
      </c>
    </row>
    <row r="150" spans="1:1" ht="37" x14ac:dyDescent="0.45">
      <c r="A150" s="10" t="s">
        <v>270</v>
      </c>
    </row>
    <row r="153" spans="1:1" x14ac:dyDescent="0.2">
      <c r="A153" t="s">
        <v>271</v>
      </c>
    </row>
    <row r="155" spans="1:1" x14ac:dyDescent="0.2">
      <c r="A155" t="s">
        <v>272</v>
      </c>
    </row>
    <row r="156" spans="1:1" x14ac:dyDescent="0.2">
      <c r="A156" t="s">
        <v>273</v>
      </c>
    </row>
    <row r="157" spans="1:1" x14ac:dyDescent="0.2">
      <c r="A157" s="11" t="s">
        <v>274</v>
      </c>
    </row>
    <row r="158" spans="1:1" x14ac:dyDescent="0.2">
      <c r="A158" s="8"/>
    </row>
    <row r="159" spans="1:1" x14ac:dyDescent="0.2">
      <c r="A159" t="s">
        <v>242</v>
      </c>
    </row>
    <row r="160" spans="1:1" x14ac:dyDescent="0.2">
      <c r="A160" t="s">
        <v>261</v>
      </c>
    </row>
    <row r="161" spans="1:1" x14ac:dyDescent="0.2">
      <c r="A161" s="13" t="s">
        <v>262</v>
      </c>
    </row>
    <row r="173" spans="1:1" ht="37" x14ac:dyDescent="0.45">
      <c r="A173" s="10" t="s">
        <v>275</v>
      </c>
    </row>
    <row r="174" spans="1:1" ht="37" x14ac:dyDescent="0.45">
      <c r="A174" s="10" t="s">
        <v>276</v>
      </c>
    </row>
    <row r="177" spans="1:1" x14ac:dyDescent="0.2">
      <c r="A177" t="s">
        <v>277</v>
      </c>
    </row>
    <row r="179" spans="1:1" x14ac:dyDescent="0.2">
      <c r="A179" t="s">
        <v>278</v>
      </c>
    </row>
    <row r="180" spans="1:1" x14ac:dyDescent="0.2">
      <c r="A180" t="s">
        <v>279</v>
      </c>
    </row>
    <row r="181" spans="1:1" x14ac:dyDescent="0.2">
      <c r="A181" t="s">
        <v>280</v>
      </c>
    </row>
    <row r="182" spans="1:1" x14ac:dyDescent="0.2">
      <c r="A182" s="11" t="s">
        <v>281</v>
      </c>
    </row>
    <row r="183" spans="1:1" x14ac:dyDescent="0.2">
      <c r="A183" s="8"/>
    </row>
    <row r="184" spans="1:1" x14ac:dyDescent="0.2">
      <c r="A184" t="s">
        <v>242</v>
      </c>
    </row>
    <row r="196" spans="1:1" ht="37" x14ac:dyDescent="0.45">
      <c r="A196" s="10" t="s">
        <v>282</v>
      </c>
    </row>
    <row r="197" spans="1:1" ht="37" x14ac:dyDescent="0.45">
      <c r="A197" s="10" t="s">
        <v>283</v>
      </c>
    </row>
    <row r="200" spans="1:1" x14ac:dyDescent="0.2">
      <c r="A200" t="s">
        <v>284</v>
      </c>
    </row>
    <row r="202" spans="1:1" x14ac:dyDescent="0.2">
      <c r="A202" t="s">
        <v>285</v>
      </c>
    </row>
    <row r="203" spans="1:1" x14ac:dyDescent="0.2">
      <c r="A203" t="s">
        <v>286</v>
      </c>
    </row>
    <row r="204" spans="1:1" x14ac:dyDescent="0.2">
      <c r="A204" s="11" t="s">
        <v>287</v>
      </c>
    </row>
    <row r="205" spans="1:1" x14ac:dyDescent="0.2">
      <c r="A205" s="8"/>
    </row>
    <row r="206" spans="1:1" x14ac:dyDescent="0.2">
      <c r="A206" t="s">
        <v>242</v>
      </c>
    </row>
    <row r="218" spans="1:1" ht="37" x14ac:dyDescent="0.45">
      <c r="A218" s="10" t="s">
        <v>288</v>
      </c>
    </row>
    <row r="219" spans="1:1" ht="37" x14ac:dyDescent="0.45">
      <c r="A219" s="10" t="s">
        <v>289</v>
      </c>
    </row>
    <row r="222" spans="1:1" x14ac:dyDescent="0.2">
      <c r="A222" t="s">
        <v>290</v>
      </c>
    </row>
    <row r="224" spans="1:1" x14ac:dyDescent="0.2">
      <c r="A224" t="s">
        <v>291</v>
      </c>
    </row>
    <row r="225" spans="1:1" x14ac:dyDescent="0.2">
      <c r="A225" t="s">
        <v>292</v>
      </c>
    </row>
    <row r="226" spans="1:1" x14ac:dyDescent="0.2">
      <c r="A226" s="11" t="s">
        <v>293</v>
      </c>
    </row>
    <row r="227" spans="1:1" x14ac:dyDescent="0.2">
      <c r="A227" s="8"/>
    </row>
    <row r="228" spans="1:1" x14ac:dyDescent="0.2">
      <c r="A228" t="s">
        <v>242</v>
      </c>
    </row>
    <row r="229" spans="1:1" x14ac:dyDescent="0.2">
      <c r="A229" t="s">
        <v>243</v>
      </c>
    </row>
    <row r="241" spans="1:1" ht="37" x14ac:dyDescent="0.45">
      <c r="A241" s="10" t="s">
        <v>294</v>
      </c>
    </row>
    <row r="242" spans="1:1" ht="37" x14ac:dyDescent="0.45">
      <c r="A242" s="10" t="s">
        <v>295</v>
      </c>
    </row>
    <row r="243" spans="1:1" x14ac:dyDescent="0.2">
      <c r="A243" t="s">
        <v>296</v>
      </c>
    </row>
    <row r="245" spans="1:1" x14ac:dyDescent="0.2">
      <c r="A245" t="s">
        <v>236</v>
      </c>
    </row>
    <row r="247" spans="1:1" x14ac:dyDescent="0.2">
      <c r="A247" t="s">
        <v>237</v>
      </c>
    </row>
    <row r="248" spans="1:1" x14ac:dyDescent="0.2">
      <c r="A248" t="s">
        <v>297</v>
      </c>
    </row>
    <row r="249" spans="1:1" x14ac:dyDescent="0.2">
      <c r="A249" s="11" t="s">
        <v>298</v>
      </c>
    </row>
    <row r="250" spans="1:1" x14ac:dyDescent="0.2">
      <c r="A250" s="8"/>
    </row>
    <row r="251" spans="1:1" x14ac:dyDescent="0.2">
      <c r="A251" t="s">
        <v>242</v>
      </c>
    </row>
    <row r="252" spans="1:1" x14ac:dyDescent="0.2">
      <c r="A252" t="s">
        <v>243</v>
      </c>
    </row>
    <row r="264" spans="1:1" ht="37" x14ac:dyDescent="0.45">
      <c r="A264" s="10" t="s">
        <v>299</v>
      </c>
    </row>
    <row r="265" spans="1:1" ht="37" x14ac:dyDescent="0.45">
      <c r="A265" s="10" t="s">
        <v>300</v>
      </c>
    </row>
    <row r="266" spans="1:1" x14ac:dyDescent="0.2">
      <c r="A266" t="s">
        <v>301</v>
      </c>
    </row>
    <row r="268" spans="1:1" x14ac:dyDescent="0.2">
      <c r="A268" t="s">
        <v>302</v>
      </c>
    </row>
    <row r="270" spans="1:1" x14ac:dyDescent="0.2">
      <c r="A270" t="s">
        <v>303</v>
      </c>
    </row>
    <row r="271" spans="1:1" x14ac:dyDescent="0.2">
      <c r="A271" t="s">
        <v>304</v>
      </c>
    </row>
    <row r="272" spans="1:1" x14ac:dyDescent="0.2">
      <c r="A272" t="s">
        <v>239</v>
      </c>
    </row>
    <row r="273" spans="1:1" x14ac:dyDescent="0.2">
      <c r="A273" t="s">
        <v>240</v>
      </c>
    </row>
    <row r="274" spans="1:1" x14ac:dyDescent="0.2">
      <c r="A274" s="11" t="s">
        <v>305</v>
      </c>
    </row>
    <row r="275" spans="1:1" x14ac:dyDescent="0.2">
      <c r="A275" s="8"/>
    </row>
    <row r="276" spans="1:1" x14ac:dyDescent="0.2">
      <c r="A276" t="s">
        <v>242</v>
      </c>
    </row>
    <row r="277" spans="1:1" x14ac:dyDescent="0.2">
      <c r="A277" t="s">
        <v>243</v>
      </c>
    </row>
    <row r="278" spans="1:1" x14ac:dyDescent="0.2">
      <c r="A278" t="s">
        <v>261</v>
      </c>
    </row>
    <row r="279" spans="1:1" x14ac:dyDescent="0.2">
      <c r="A279" s="13" t="s">
        <v>262</v>
      </c>
    </row>
    <row r="291" spans="1:1" ht="37" x14ac:dyDescent="0.45">
      <c r="A291" s="10" t="s">
        <v>244</v>
      </c>
    </row>
    <row r="292" spans="1:1" ht="37" x14ac:dyDescent="0.45">
      <c r="A292" s="10" t="s">
        <v>306</v>
      </c>
    </row>
    <row r="293" spans="1:1" x14ac:dyDescent="0.2">
      <c r="A293" t="s">
        <v>307</v>
      </c>
    </row>
    <row r="294" spans="1:1" x14ac:dyDescent="0.2">
      <c r="A294" t="s">
        <v>308</v>
      </c>
    </row>
    <row r="295" spans="1:1" x14ac:dyDescent="0.2">
      <c r="A295" t="s">
        <v>309</v>
      </c>
    </row>
    <row r="296" spans="1:1" x14ac:dyDescent="0.2">
      <c r="A296" s="14" t="s">
        <v>310</v>
      </c>
    </row>
    <row r="297" spans="1:1" x14ac:dyDescent="0.2">
      <c r="A297" s="8"/>
    </row>
    <row r="298" spans="1:1" x14ac:dyDescent="0.2">
      <c r="A298" t="s">
        <v>311</v>
      </c>
    </row>
    <row r="299" spans="1:1" x14ac:dyDescent="0.2">
      <c r="A299" t="s">
        <v>312</v>
      </c>
    </row>
    <row r="311" spans="1:1" ht="37" x14ac:dyDescent="0.45">
      <c r="A311" s="10" t="s">
        <v>234</v>
      </c>
    </row>
    <row r="312" spans="1:1" ht="37" x14ac:dyDescent="0.45">
      <c r="A312" s="10" t="s">
        <v>313</v>
      </c>
    </row>
    <row r="313" spans="1:1" x14ac:dyDescent="0.2">
      <c r="A313" t="s">
        <v>296</v>
      </c>
    </row>
    <row r="314" spans="1:1" x14ac:dyDescent="0.2">
      <c r="A314" t="s">
        <v>314</v>
      </c>
    </row>
    <row r="315" spans="1:1" x14ac:dyDescent="0.2">
      <c r="A315" t="s">
        <v>315</v>
      </c>
    </row>
    <row r="316" spans="1:1" x14ac:dyDescent="0.2">
      <c r="A316" t="s">
        <v>239</v>
      </c>
    </row>
    <row r="317" spans="1:1" x14ac:dyDescent="0.2">
      <c r="A317" t="s">
        <v>240</v>
      </c>
    </row>
    <row r="318" spans="1:1" x14ac:dyDescent="0.2">
      <c r="A318" s="14" t="s">
        <v>310</v>
      </c>
    </row>
    <row r="319" spans="1:1" x14ac:dyDescent="0.2">
      <c r="A319" s="8"/>
    </row>
    <row r="320" spans="1:1" x14ac:dyDescent="0.2">
      <c r="A320" t="s">
        <v>311</v>
      </c>
    </row>
    <row r="321" spans="1:1" x14ac:dyDescent="0.2">
      <c r="A321" t="s">
        <v>312</v>
      </c>
    </row>
    <row r="333" spans="1:1" ht="37" x14ac:dyDescent="0.45">
      <c r="A333" s="10" t="s">
        <v>316</v>
      </c>
    </row>
    <row r="334" spans="1:1" ht="37" x14ac:dyDescent="0.45">
      <c r="A334" s="10" t="s">
        <v>317</v>
      </c>
    </row>
    <row r="335" spans="1:1" x14ac:dyDescent="0.2">
      <c r="A335" t="s">
        <v>318</v>
      </c>
    </row>
    <row r="336" spans="1:1" x14ac:dyDescent="0.2">
      <c r="A336" t="s">
        <v>319</v>
      </c>
    </row>
    <row r="337" spans="1:1" x14ac:dyDescent="0.2">
      <c r="A337" t="s">
        <v>320</v>
      </c>
    </row>
    <row r="338" spans="1:1" x14ac:dyDescent="0.2">
      <c r="A338" s="11" t="s">
        <v>321</v>
      </c>
    </row>
    <row r="339" spans="1:1" x14ac:dyDescent="0.2">
      <c r="A339" s="8"/>
    </row>
    <row r="340" spans="1:1" x14ac:dyDescent="0.2">
      <c r="A340" t="s">
        <v>311</v>
      </c>
    </row>
    <row r="341" spans="1:1" x14ac:dyDescent="0.2">
      <c r="A341" t="s">
        <v>243</v>
      </c>
    </row>
    <row r="342" spans="1:1" x14ac:dyDescent="0.2">
      <c r="A342" t="s">
        <v>312</v>
      </c>
    </row>
    <row r="354" spans="1:1" ht="37" x14ac:dyDescent="0.45">
      <c r="A354" s="10" t="s">
        <v>316</v>
      </c>
    </row>
    <row r="355" spans="1:1" ht="37" x14ac:dyDescent="0.45">
      <c r="A355" s="10" t="s">
        <v>322</v>
      </c>
    </row>
    <row r="356" spans="1:1" x14ac:dyDescent="0.2">
      <c r="A356" t="s">
        <v>323</v>
      </c>
    </row>
    <row r="357" spans="1:1" x14ac:dyDescent="0.2">
      <c r="A357" t="s">
        <v>324</v>
      </c>
    </row>
    <row r="358" spans="1:1" x14ac:dyDescent="0.2">
      <c r="A358" t="s">
        <v>325</v>
      </c>
    </row>
    <row r="359" spans="1:1" x14ac:dyDescent="0.2">
      <c r="A359" s="11" t="s">
        <v>326</v>
      </c>
    </row>
    <row r="360" spans="1:1" x14ac:dyDescent="0.2">
      <c r="A360" s="8"/>
    </row>
    <row r="361" spans="1:1" x14ac:dyDescent="0.2">
      <c r="A361" t="s">
        <v>311</v>
      </c>
    </row>
    <row r="362" spans="1:1" x14ac:dyDescent="0.2">
      <c r="A362" t="s">
        <v>243</v>
      </c>
    </row>
    <row r="363" spans="1:1" x14ac:dyDescent="0.2">
      <c r="A363" t="s">
        <v>312</v>
      </c>
    </row>
    <row r="375" spans="1:1" ht="37" x14ac:dyDescent="0.45">
      <c r="A375" s="10" t="s">
        <v>316</v>
      </c>
    </row>
    <row r="376" spans="1:1" ht="37" x14ac:dyDescent="0.45">
      <c r="A376" s="10" t="s">
        <v>322</v>
      </c>
    </row>
    <row r="377" spans="1:1" x14ac:dyDescent="0.2">
      <c r="A377" t="s">
        <v>199</v>
      </c>
    </row>
    <row r="378" spans="1:1" x14ac:dyDescent="0.2">
      <c r="A378" t="s">
        <v>327</v>
      </c>
    </row>
    <row r="379" spans="1:1" x14ac:dyDescent="0.2">
      <c r="A379" t="s">
        <v>328</v>
      </c>
    </row>
    <row r="380" spans="1:1" x14ac:dyDescent="0.2">
      <c r="A380" t="s">
        <v>239</v>
      </c>
    </row>
    <row r="381" spans="1:1" x14ac:dyDescent="0.2">
      <c r="A381" t="s">
        <v>240</v>
      </c>
    </row>
    <row r="382" spans="1:1" x14ac:dyDescent="0.2">
      <c r="A382" s="14" t="s">
        <v>310</v>
      </c>
    </row>
    <row r="383" spans="1:1" x14ac:dyDescent="0.2">
      <c r="A383" s="8"/>
    </row>
    <row r="384" spans="1:1" x14ac:dyDescent="0.2">
      <c r="A384" t="s">
        <v>311</v>
      </c>
    </row>
    <row r="385" spans="1:1" x14ac:dyDescent="0.2">
      <c r="A385" t="s">
        <v>312</v>
      </c>
    </row>
    <row r="397" spans="1:1" ht="37" x14ac:dyDescent="0.45">
      <c r="A397" s="10" t="s">
        <v>329</v>
      </c>
    </row>
    <row r="398" spans="1:1" ht="37" x14ac:dyDescent="0.45">
      <c r="A398" s="10" t="s">
        <v>330</v>
      </c>
    </row>
    <row r="399" spans="1:1" x14ac:dyDescent="0.2">
      <c r="A399" t="s">
        <v>331</v>
      </c>
    </row>
    <row r="400" spans="1:1" x14ac:dyDescent="0.2">
      <c r="A400" t="s">
        <v>332</v>
      </c>
    </row>
    <row r="401" spans="1:1" x14ac:dyDescent="0.2">
      <c r="A401" t="s">
        <v>333</v>
      </c>
    </row>
    <row r="402" spans="1:1" x14ac:dyDescent="0.2">
      <c r="A402" t="s">
        <v>239</v>
      </c>
    </row>
    <row r="403" spans="1:1" x14ac:dyDescent="0.2">
      <c r="A403" t="s">
        <v>240</v>
      </c>
    </row>
    <row r="404" spans="1:1" x14ac:dyDescent="0.2">
      <c r="A404" s="14" t="s">
        <v>310</v>
      </c>
    </row>
    <row r="405" spans="1:1" x14ac:dyDescent="0.2">
      <c r="A405" s="8"/>
    </row>
    <row r="406" spans="1:1" x14ac:dyDescent="0.2">
      <c r="A406" t="s">
        <v>311</v>
      </c>
    </row>
    <row r="407" spans="1:1" x14ac:dyDescent="0.2">
      <c r="A407" t="s">
        <v>312</v>
      </c>
    </row>
    <row r="419" spans="1:1" ht="37" x14ac:dyDescent="0.45">
      <c r="A419" s="10" t="s">
        <v>329</v>
      </c>
    </row>
    <row r="420" spans="1:1" ht="37" x14ac:dyDescent="0.45">
      <c r="A420" s="10" t="s">
        <v>330</v>
      </c>
    </row>
    <row r="421" spans="1:1" x14ac:dyDescent="0.2">
      <c r="A421" t="s">
        <v>334</v>
      </c>
    </row>
    <row r="422" spans="1:1" x14ac:dyDescent="0.2">
      <c r="A422" t="s">
        <v>335</v>
      </c>
    </row>
    <row r="423" spans="1:1" x14ac:dyDescent="0.2">
      <c r="A423" t="s">
        <v>336</v>
      </c>
    </row>
    <row r="424" spans="1:1" x14ac:dyDescent="0.2">
      <c r="A424" t="s">
        <v>239</v>
      </c>
    </row>
    <row r="425" spans="1:1" x14ac:dyDescent="0.2">
      <c r="A425" t="s">
        <v>240</v>
      </c>
    </row>
    <row r="426" spans="1:1" x14ac:dyDescent="0.2">
      <c r="A426" s="11" t="s">
        <v>337</v>
      </c>
    </row>
    <row r="427" spans="1:1" x14ac:dyDescent="0.2">
      <c r="A427" s="8"/>
    </row>
    <row r="428" spans="1:1" x14ac:dyDescent="0.2">
      <c r="A428" t="s">
        <v>311</v>
      </c>
    </row>
    <row r="429" spans="1:1" x14ac:dyDescent="0.2">
      <c r="A429" t="s">
        <v>312</v>
      </c>
    </row>
    <row r="441" spans="1:1" ht="37" x14ac:dyDescent="0.45">
      <c r="A441" s="10" t="s">
        <v>338</v>
      </c>
    </row>
    <row r="442" spans="1:1" ht="37" x14ac:dyDescent="0.45">
      <c r="A442" s="10" t="s">
        <v>339</v>
      </c>
    </row>
    <row r="443" spans="1:1" x14ac:dyDescent="0.2">
      <c r="A443" t="s">
        <v>340</v>
      </c>
    </row>
    <row r="444" spans="1:1" x14ac:dyDescent="0.2">
      <c r="A444" t="s">
        <v>341</v>
      </c>
    </row>
    <row r="445" spans="1:1" x14ac:dyDescent="0.2">
      <c r="A445" t="s">
        <v>342</v>
      </c>
    </row>
    <row r="446" spans="1:1" x14ac:dyDescent="0.2">
      <c r="A446" t="s">
        <v>239</v>
      </c>
    </row>
    <row r="447" spans="1:1" x14ac:dyDescent="0.2">
      <c r="A447" t="s">
        <v>240</v>
      </c>
    </row>
    <row r="448" spans="1:1" x14ac:dyDescent="0.2">
      <c r="A448" s="11" t="s">
        <v>343</v>
      </c>
    </row>
    <row r="449" spans="1:1" x14ac:dyDescent="0.2">
      <c r="A449" s="8"/>
    </row>
    <row r="450" spans="1:1" x14ac:dyDescent="0.2">
      <c r="A450" t="s">
        <v>311</v>
      </c>
    </row>
    <row r="451" spans="1:1" x14ac:dyDescent="0.2">
      <c r="A451" t="s">
        <v>243</v>
      </c>
    </row>
    <row r="452" spans="1:1" x14ac:dyDescent="0.2">
      <c r="A452" t="s">
        <v>312</v>
      </c>
    </row>
    <row r="464" spans="1:1" ht="37" x14ac:dyDescent="0.45">
      <c r="A464" s="10" t="s">
        <v>344</v>
      </c>
    </row>
    <row r="465" spans="1:1" ht="37" x14ac:dyDescent="0.45">
      <c r="A465" s="10" t="s">
        <v>345</v>
      </c>
    </row>
    <row r="466" spans="1:1" x14ac:dyDescent="0.2">
      <c r="A466" t="s">
        <v>201</v>
      </c>
    </row>
    <row r="467" spans="1:1" x14ac:dyDescent="0.2">
      <c r="A467" t="s">
        <v>346</v>
      </c>
    </row>
    <row r="468" spans="1:1" x14ac:dyDescent="0.2">
      <c r="A468" t="s">
        <v>347</v>
      </c>
    </row>
    <row r="469" spans="1:1" x14ac:dyDescent="0.2">
      <c r="A469" t="s">
        <v>239</v>
      </c>
    </row>
    <row r="470" spans="1:1" x14ac:dyDescent="0.2">
      <c r="A470" t="s">
        <v>240</v>
      </c>
    </row>
    <row r="471" spans="1:1" x14ac:dyDescent="0.2">
      <c r="A471" s="11" t="s">
        <v>348</v>
      </c>
    </row>
    <row r="472" spans="1:1" x14ac:dyDescent="0.2">
      <c r="A472" s="8"/>
    </row>
    <row r="473" spans="1:1" x14ac:dyDescent="0.2">
      <c r="A473" t="s">
        <v>311</v>
      </c>
    </row>
    <row r="474" spans="1:1" x14ac:dyDescent="0.2">
      <c r="A474" t="s">
        <v>312</v>
      </c>
    </row>
    <row r="486" spans="1:1" ht="37" x14ac:dyDescent="0.45">
      <c r="A486" s="10" t="s">
        <v>349</v>
      </c>
    </row>
    <row r="487" spans="1:1" ht="37" x14ac:dyDescent="0.45">
      <c r="A487" s="10" t="s">
        <v>350</v>
      </c>
    </row>
    <row r="488" spans="1:1" x14ac:dyDescent="0.2">
      <c r="A488" t="s">
        <v>199</v>
      </c>
    </row>
    <row r="489" spans="1:1" x14ac:dyDescent="0.2">
      <c r="A489" t="s">
        <v>351</v>
      </c>
    </row>
    <row r="490" spans="1:1" x14ac:dyDescent="0.2">
      <c r="A490" t="s">
        <v>352</v>
      </c>
    </row>
    <row r="491" spans="1:1" x14ac:dyDescent="0.2">
      <c r="A491" t="s">
        <v>239</v>
      </c>
    </row>
    <row r="492" spans="1:1" x14ac:dyDescent="0.2">
      <c r="A492" t="s">
        <v>240</v>
      </c>
    </row>
    <row r="493" spans="1:1" x14ac:dyDescent="0.2">
      <c r="A493" s="11" t="s">
        <v>353</v>
      </c>
    </row>
    <row r="494" spans="1:1" x14ac:dyDescent="0.2">
      <c r="A494" s="8"/>
    </row>
    <row r="495" spans="1:1" x14ac:dyDescent="0.2">
      <c r="A495" t="s">
        <v>311</v>
      </c>
    </row>
    <row r="496" spans="1:1" x14ac:dyDescent="0.2">
      <c r="A496" t="s">
        <v>243</v>
      </c>
    </row>
    <row r="497" spans="1:1" x14ac:dyDescent="0.2">
      <c r="A497" t="s">
        <v>312</v>
      </c>
    </row>
    <row r="499" spans="1:1" x14ac:dyDescent="0.2">
      <c r="A499" t="s">
        <v>228</v>
      </c>
    </row>
    <row r="500" spans="1:1" x14ac:dyDescent="0.2">
      <c r="A500" s="5">
        <v>123</v>
      </c>
    </row>
    <row r="501" spans="1:1" x14ac:dyDescent="0.2">
      <c r="A501" s="15"/>
    </row>
    <row r="502" spans="1:1" ht="25" x14ac:dyDescent="0.2">
      <c r="A502" s="16" t="s">
        <v>354</v>
      </c>
    </row>
    <row r="503" spans="1:1" x14ac:dyDescent="0.2">
      <c r="A503" s="15"/>
    </row>
    <row r="504" spans="1:1" x14ac:dyDescent="0.2">
      <c r="A504" s="17" t="s">
        <v>355</v>
      </c>
    </row>
    <row r="505" spans="1:1" x14ac:dyDescent="0.2">
      <c r="A505" s="17" t="s">
        <v>356</v>
      </c>
    </row>
    <row r="506" spans="1:1" x14ac:dyDescent="0.2">
      <c r="A506" s="15"/>
    </row>
    <row r="507" spans="1:1" ht="16" thickBot="1" x14ac:dyDescent="0.25">
      <c r="A507" s="18" t="s">
        <v>357</v>
      </c>
    </row>
    <row r="508" spans="1:1" x14ac:dyDescent="0.2">
      <c r="A508" s="19" t="s">
        <v>358</v>
      </c>
    </row>
    <row r="509" spans="1:1" x14ac:dyDescent="0.2">
      <c r="A509" s="20" t="s">
        <v>359</v>
      </c>
    </row>
    <row r="510" spans="1:1" x14ac:dyDescent="0.2">
      <c r="A510" s="20" t="s">
        <v>360</v>
      </c>
    </row>
    <row r="511" spans="1:1" x14ac:dyDescent="0.2">
      <c r="A511" s="20" t="s">
        <v>361</v>
      </c>
    </row>
    <row r="512" spans="1:1" x14ac:dyDescent="0.2">
      <c r="A512" s="20" t="s">
        <v>362</v>
      </c>
    </row>
    <row r="513" spans="1:1" x14ac:dyDescent="0.2">
      <c r="A513" s="20" t="s">
        <v>363</v>
      </c>
    </row>
    <row r="514" spans="1:1" x14ac:dyDescent="0.2">
      <c r="A514" s="20" t="s">
        <v>364</v>
      </c>
    </row>
    <row r="515" spans="1:1" x14ac:dyDescent="0.2">
      <c r="A515" s="20" t="s">
        <v>365</v>
      </c>
    </row>
    <row r="516" spans="1:1" x14ac:dyDescent="0.2">
      <c r="A516" s="20" t="s">
        <v>366</v>
      </c>
    </row>
    <row r="517" spans="1:1" x14ac:dyDescent="0.2">
      <c r="A517" s="20" t="s">
        <v>367</v>
      </c>
    </row>
    <row r="518" spans="1:1" x14ac:dyDescent="0.2">
      <c r="A518" s="20" t="s">
        <v>368</v>
      </c>
    </row>
    <row r="519" spans="1:1" x14ac:dyDescent="0.2">
      <c r="A519" s="20" t="s">
        <v>369</v>
      </c>
    </row>
    <row r="520" spans="1:1" x14ac:dyDescent="0.2">
      <c r="A520" s="20" t="s">
        <v>370</v>
      </c>
    </row>
    <row r="521" spans="1:1" x14ac:dyDescent="0.2">
      <c r="A521" s="20" t="s">
        <v>371</v>
      </c>
    </row>
    <row r="522" spans="1:1" x14ac:dyDescent="0.2">
      <c r="A522" s="20" t="s">
        <v>372</v>
      </c>
    </row>
    <row r="523" spans="1:1" x14ac:dyDescent="0.2">
      <c r="A523" s="20" t="s">
        <v>373</v>
      </c>
    </row>
    <row r="524" spans="1:1" x14ac:dyDescent="0.2">
      <c r="A524" s="20" t="s">
        <v>374</v>
      </c>
    </row>
    <row r="525" spans="1:1" x14ac:dyDescent="0.2">
      <c r="A525" s="20" t="s">
        <v>375</v>
      </c>
    </row>
    <row r="526" spans="1:1" x14ac:dyDescent="0.2">
      <c r="A526" s="20" t="s">
        <v>376</v>
      </c>
    </row>
    <row r="527" spans="1:1" x14ac:dyDescent="0.2">
      <c r="A527" s="20" t="s">
        <v>377</v>
      </c>
    </row>
    <row r="528" spans="1:1" x14ac:dyDescent="0.2">
      <c r="A528" s="20" t="s">
        <v>378</v>
      </c>
    </row>
    <row r="529" spans="1:1" x14ac:dyDescent="0.2">
      <c r="A529" s="20" t="s">
        <v>379</v>
      </c>
    </row>
    <row r="530" spans="1:1" x14ac:dyDescent="0.2">
      <c r="A530" s="20" t="s">
        <v>380</v>
      </c>
    </row>
    <row r="531" spans="1:1" x14ac:dyDescent="0.2">
      <c r="A531" s="20" t="s">
        <v>381</v>
      </c>
    </row>
    <row r="532" spans="1:1" x14ac:dyDescent="0.2">
      <c r="A532" s="20" t="s">
        <v>382</v>
      </c>
    </row>
    <row r="533" spans="1:1" x14ac:dyDescent="0.2">
      <c r="A533" s="20" t="s">
        <v>383</v>
      </c>
    </row>
    <row r="534" spans="1:1" x14ac:dyDescent="0.2">
      <c r="A534" s="20" t="s">
        <v>384</v>
      </c>
    </row>
    <row r="535" spans="1:1" x14ac:dyDescent="0.2">
      <c r="A535" s="20" t="s">
        <v>385</v>
      </c>
    </row>
    <row r="536" spans="1:1" x14ac:dyDescent="0.2">
      <c r="A536" s="20" t="s">
        <v>386</v>
      </c>
    </row>
    <row r="537" spans="1:1" x14ac:dyDescent="0.2">
      <c r="A537" s="20" t="s">
        <v>387</v>
      </c>
    </row>
    <row r="538" spans="1:1" x14ac:dyDescent="0.2">
      <c r="A538" s="20" t="s">
        <v>388</v>
      </c>
    </row>
    <row r="539" spans="1:1" x14ac:dyDescent="0.2">
      <c r="A539" s="20" t="s">
        <v>389</v>
      </c>
    </row>
    <row r="540" spans="1:1" x14ac:dyDescent="0.2">
      <c r="A540" s="20" t="s">
        <v>390</v>
      </c>
    </row>
    <row r="541" spans="1:1" x14ac:dyDescent="0.2">
      <c r="A541" s="20" t="s">
        <v>391</v>
      </c>
    </row>
    <row r="542" spans="1:1" x14ac:dyDescent="0.2">
      <c r="A542" s="20" t="s">
        <v>392</v>
      </c>
    </row>
    <row r="543" spans="1:1" x14ac:dyDescent="0.2">
      <c r="A543" s="20" t="s">
        <v>393</v>
      </c>
    </row>
    <row r="544" spans="1:1" x14ac:dyDescent="0.2">
      <c r="A544" s="20" t="s">
        <v>394</v>
      </c>
    </row>
    <row r="545" spans="1:1" x14ac:dyDescent="0.2">
      <c r="A545" s="20" t="s">
        <v>395</v>
      </c>
    </row>
    <row r="546" spans="1:1" x14ac:dyDescent="0.2">
      <c r="A546" s="20" t="s">
        <v>396</v>
      </c>
    </row>
    <row r="547" spans="1:1" x14ac:dyDescent="0.2">
      <c r="A547" s="20" t="s">
        <v>397</v>
      </c>
    </row>
    <row r="548" spans="1:1" x14ac:dyDescent="0.2">
      <c r="A548" s="20" t="s">
        <v>398</v>
      </c>
    </row>
    <row r="549" spans="1:1" x14ac:dyDescent="0.2">
      <c r="A549" s="20" t="s">
        <v>399</v>
      </c>
    </row>
    <row r="550" spans="1:1" x14ac:dyDescent="0.2">
      <c r="A550" s="20" t="s">
        <v>400</v>
      </c>
    </row>
    <row r="551" spans="1:1" x14ac:dyDescent="0.2">
      <c r="A551" s="20" t="s">
        <v>401</v>
      </c>
    </row>
    <row r="552" spans="1:1" x14ac:dyDescent="0.2">
      <c r="A552" s="20" t="s">
        <v>402</v>
      </c>
    </row>
    <row r="553" spans="1:1" x14ac:dyDescent="0.2">
      <c r="A553" s="20" t="s">
        <v>403</v>
      </c>
    </row>
    <row r="554" spans="1:1" x14ac:dyDescent="0.2">
      <c r="A554" s="20" t="s">
        <v>404</v>
      </c>
    </row>
    <row r="555" spans="1:1" x14ac:dyDescent="0.2">
      <c r="A555" s="20" t="s">
        <v>405</v>
      </c>
    </row>
    <row r="556" spans="1:1" x14ac:dyDescent="0.2">
      <c r="A556" s="20" t="s">
        <v>406</v>
      </c>
    </row>
    <row r="557" spans="1:1" x14ac:dyDescent="0.2">
      <c r="A557" s="20" t="s">
        <v>407</v>
      </c>
    </row>
    <row r="558" spans="1:1" x14ac:dyDescent="0.2">
      <c r="A558" s="20" t="s">
        <v>408</v>
      </c>
    </row>
    <row r="559" spans="1:1" x14ac:dyDescent="0.2">
      <c r="A559" s="20" t="s">
        <v>409</v>
      </c>
    </row>
    <row r="560" spans="1:1" x14ac:dyDescent="0.2">
      <c r="A560" s="20" t="s">
        <v>410</v>
      </c>
    </row>
    <row r="561" spans="1:1" x14ac:dyDescent="0.2">
      <c r="A561" s="20" t="s">
        <v>411</v>
      </c>
    </row>
    <row r="562" spans="1:1" x14ac:dyDescent="0.2">
      <c r="A562" s="20" t="s">
        <v>412</v>
      </c>
    </row>
    <row r="563" spans="1:1" x14ac:dyDescent="0.2">
      <c r="A563" s="20" t="s">
        <v>413</v>
      </c>
    </row>
    <row r="564" spans="1:1" x14ac:dyDescent="0.2">
      <c r="A564" s="20" t="s">
        <v>414</v>
      </c>
    </row>
    <row r="565" spans="1:1" x14ac:dyDescent="0.2">
      <c r="A565" s="20" t="s">
        <v>415</v>
      </c>
    </row>
    <row r="566" spans="1:1" x14ac:dyDescent="0.2">
      <c r="A566" s="20" t="s">
        <v>416</v>
      </c>
    </row>
    <row r="567" spans="1:1" x14ac:dyDescent="0.2">
      <c r="A567" s="20" t="s">
        <v>417</v>
      </c>
    </row>
    <row r="568" spans="1:1" x14ac:dyDescent="0.2">
      <c r="A568" s="20" t="s">
        <v>418</v>
      </c>
    </row>
    <row r="569" spans="1:1" x14ac:dyDescent="0.2">
      <c r="A569" s="20" t="s">
        <v>419</v>
      </c>
    </row>
    <row r="570" spans="1:1" x14ac:dyDescent="0.2">
      <c r="A570" s="20" t="s">
        <v>420</v>
      </c>
    </row>
    <row r="571" spans="1:1" x14ac:dyDescent="0.2">
      <c r="A571" s="20" t="s">
        <v>421</v>
      </c>
    </row>
    <row r="572" spans="1:1" x14ac:dyDescent="0.2">
      <c r="A572" s="20" t="s">
        <v>422</v>
      </c>
    </row>
    <row r="573" spans="1:1" x14ac:dyDescent="0.2">
      <c r="A573" s="20" t="s">
        <v>423</v>
      </c>
    </row>
    <row r="574" spans="1:1" x14ac:dyDescent="0.2">
      <c r="A574" s="20" t="s">
        <v>424</v>
      </c>
    </row>
    <row r="575" spans="1:1" x14ac:dyDescent="0.2">
      <c r="A575" s="20" t="s">
        <v>425</v>
      </c>
    </row>
    <row r="576" spans="1:1" x14ac:dyDescent="0.2">
      <c r="A576" s="20" t="s">
        <v>426</v>
      </c>
    </row>
    <row r="577" spans="1:1" x14ac:dyDescent="0.2">
      <c r="A577" s="20" t="s">
        <v>427</v>
      </c>
    </row>
    <row r="578" spans="1:1" x14ac:dyDescent="0.2">
      <c r="A578" s="20" t="s">
        <v>428</v>
      </c>
    </row>
    <row r="579" spans="1:1" x14ac:dyDescent="0.2">
      <c r="A579" s="20" t="s">
        <v>429</v>
      </c>
    </row>
    <row r="580" spans="1:1" x14ac:dyDescent="0.2">
      <c r="A580" s="20" t="s">
        <v>430</v>
      </c>
    </row>
    <row r="581" spans="1:1" x14ac:dyDescent="0.2">
      <c r="A581" s="20" t="s">
        <v>431</v>
      </c>
    </row>
    <row r="582" spans="1:1" x14ac:dyDescent="0.2">
      <c r="A582" s="20" t="s">
        <v>432</v>
      </c>
    </row>
    <row r="583" spans="1:1" x14ac:dyDescent="0.2">
      <c r="A583" s="20" t="s">
        <v>433</v>
      </c>
    </row>
    <row r="584" spans="1:1" x14ac:dyDescent="0.2">
      <c r="A584" s="20" t="s">
        <v>434</v>
      </c>
    </row>
    <row r="585" spans="1:1" x14ac:dyDescent="0.2">
      <c r="A585" s="20" t="s">
        <v>435</v>
      </c>
    </row>
    <row r="586" spans="1:1" x14ac:dyDescent="0.2">
      <c r="A586" s="20" t="s">
        <v>436</v>
      </c>
    </row>
    <row r="587" spans="1:1" x14ac:dyDescent="0.2">
      <c r="A587" s="20" t="s">
        <v>437</v>
      </c>
    </row>
    <row r="588" spans="1:1" x14ac:dyDescent="0.2">
      <c r="A588" s="20" t="s">
        <v>438</v>
      </c>
    </row>
    <row r="589" spans="1:1" x14ac:dyDescent="0.2">
      <c r="A589" s="20" t="s">
        <v>439</v>
      </c>
    </row>
    <row r="590" spans="1:1" x14ac:dyDescent="0.2">
      <c r="A590" s="20" t="s">
        <v>440</v>
      </c>
    </row>
    <row r="591" spans="1:1" x14ac:dyDescent="0.2">
      <c r="A591" s="20" t="s">
        <v>441</v>
      </c>
    </row>
    <row r="592" spans="1:1" x14ac:dyDescent="0.2">
      <c r="A592" s="20" t="s">
        <v>442</v>
      </c>
    </row>
    <row r="593" spans="1:1" x14ac:dyDescent="0.2">
      <c r="A593" s="20" t="s">
        <v>443</v>
      </c>
    </row>
    <row r="594" spans="1:1" x14ac:dyDescent="0.2">
      <c r="A594" s="20" t="s">
        <v>444</v>
      </c>
    </row>
    <row r="595" spans="1:1" x14ac:dyDescent="0.2">
      <c r="A595" s="20" t="s">
        <v>445</v>
      </c>
    </row>
    <row r="596" spans="1:1" x14ac:dyDescent="0.2">
      <c r="A596" s="20" t="s">
        <v>446</v>
      </c>
    </row>
    <row r="597" spans="1:1" x14ac:dyDescent="0.2">
      <c r="A597" s="20" t="s">
        <v>447</v>
      </c>
    </row>
    <row r="598" spans="1:1" x14ac:dyDescent="0.2">
      <c r="A598" s="20" t="s">
        <v>448</v>
      </c>
    </row>
    <row r="599" spans="1:1" x14ac:dyDescent="0.2">
      <c r="A599" s="20" t="s">
        <v>449</v>
      </c>
    </row>
    <row r="600" spans="1:1" x14ac:dyDescent="0.2">
      <c r="A600" s="20" t="s">
        <v>450</v>
      </c>
    </row>
    <row r="601" spans="1:1" x14ac:dyDescent="0.2">
      <c r="A601" s="20" t="s">
        <v>451</v>
      </c>
    </row>
    <row r="602" spans="1:1" x14ac:dyDescent="0.2">
      <c r="A602" s="20" t="s">
        <v>452</v>
      </c>
    </row>
    <row r="603" spans="1:1" x14ac:dyDescent="0.2">
      <c r="A603" s="20" t="s">
        <v>453</v>
      </c>
    </row>
    <row r="604" spans="1:1" x14ac:dyDescent="0.2">
      <c r="A604" s="20" t="s">
        <v>454</v>
      </c>
    </row>
    <row r="605" spans="1:1" x14ac:dyDescent="0.2">
      <c r="A605" s="20" t="s">
        <v>455</v>
      </c>
    </row>
    <row r="606" spans="1:1" x14ac:dyDescent="0.2">
      <c r="A606" s="20" t="s">
        <v>456</v>
      </c>
    </row>
    <row r="607" spans="1:1" x14ac:dyDescent="0.2">
      <c r="A607" s="20" t="s">
        <v>457</v>
      </c>
    </row>
    <row r="608" spans="1:1" x14ac:dyDescent="0.2">
      <c r="A608" s="20" t="s">
        <v>458</v>
      </c>
    </row>
    <row r="609" spans="1:1" x14ac:dyDescent="0.2">
      <c r="A609" s="20" t="s">
        <v>459</v>
      </c>
    </row>
    <row r="610" spans="1:1" x14ac:dyDescent="0.2">
      <c r="A610" s="20" t="s">
        <v>460</v>
      </c>
    </row>
    <row r="611" spans="1:1" x14ac:dyDescent="0.2">
      <c r="A611" s="20" t="s">
        <v>461</v>
      </c>
    </row>
    <row r="612" spans="1:1" x14ac:dyDescent="0.2">
      <c r="A612" s="20" t="s">
        <v>462</v>
      </c>
    </row>
    <row r="613" spans="1:1" x14ac:dyDescent="0.2">
      <c r="A613" s="20" t="s">
        <v>463</v>
      </c>
    </row>
    <row r="614" spans="1:1" x14ac:dyDescent="0.2">
      <c r="A614" s="20" t="s">
        <v>464</v>
      </c>
    </row>
    <row r="615" spans="1:1" x14ac:dyDescent="0.2">
      <c r="A615" s="20" t="s">
        <v>465</v>
      </c>
    </row>
    <row r="616" spans="1:1" x14ac:dyDescent="0.2">
      <c r="A616" s="20" t="s">
        <v>466</v>
      </c>
    </row>
    <row r="617" spans="1:1" x14ac:dyDescent="0.2">
      <c r="A617" s="20" t="s">
        <v>467</v>
      </c>
    </row>
    <row r="618" spans="1:1" x14ac:dyDescent="0.2">
      <c r="A618" s="20" t="s">
        <v>468</v>
      </c>
    </row>
    <row r="619" spans="1:1" x14ac:dyDescent="0.2">
      <c r="A619" s="20" t="s">
        <v>469</v>
      </c>
    </row>
    <row r="620" spans="1:1" x14ac:dyDescent="0.2">
      <c r="A620" s="20" t="s">
        <v>470</v>
      </c>
    </row>
    <row r="621" spans="1:1" x14ac:dyDescent="0.2">
      <c r="A621" s="20" t="s">
        <v>471</v>
      </c>
    </row>
    <row r="622" spans="1:1" x14ac:dyDescent="0.2">
      <c r="A622" s="20" t="s">
        <v>472</v>
      </c>
    </row>
    <row r="623" spans="1:1" x14ac:dyDescent="0.2">
      <c r="A623" s="20" t="s">
        <v>473</v>
      </c>
    </row>
    <row r="624" spans="1:1" x14ac:dyDescent="0.2">
      <c r="A624" s="20" t="s">
        <v>474</v>
      </c>
    </row>
    <row r="625" spans="1:1" x14ac:dyDescent="0.2">
      <c r="A625" s="20" t="s">
        <v>475</v>
      </c>
    </row>
    <row r="626" spans="1:1" x14ac:dyDescent="0.2">
      <c r="A626" s="20" t="s">
        <v>476</v>
      </c>
    </row>
    <row r="627" spans="1:1" x14ac:dyDescent="0.2">
      <c r="A627" s="20" t="s">
        <v>477</v>
      </c>
    </row>
    <row r="628" spans="1:1" x14ac:dyDescent="0.2">
      <c r="A628" s="20" t="s">
        <v>478</v>
      </c>
    </row>
    <row r="629" spans="1:1" x14ac:dyDescent="0.2">
      <c r="A629" s="20" t="s">
        <v>479</v>
      </c>
    </row>
    <row r="630" spans="1:1" x14ac:dyDescent="0.2">
      <c r="A630" s="20" t="s">
        <v>480</v>
      </c>
    </row>
    <row r="631" spans="1:1" x14ac:dyDescent="0.2">
      <c r="A631" s="20" t="s">
        <v>481</v>
      </c>
    </row>
    <row r="632" spans="1:1" x14ac:dyDescent="0.2">
      <c r="A632" s="20" t="s">
        <v>482</v>
      </c>
    </row>
    <row r="633" spans="1:1" x14ac:dyDescent="0.2">
      <c r="A633" s="20" t="s">
        <v>483</v>
      </c>
    </row>
    <row r="634" spans="1:1" x14ac:dyDescent="0.2">
      <c r="A634" s="20" t="s">
        <v>484</v>
      </c>
    </row>
    <row r="635" spans="1:1" x14ac:dyDescent="0.2">
      <c r="A635" s="20" t="s">
        <v>485</v>
      </c>
    </row>
    <row r="636" spans="1:1" x14ac:dyDescent="0.2">
      <c r="A636" s="20" t="s">
        <v>486</v>
      </c>
    </row>
    <row r="637" spans="1:1" x14ac:dyDescent="0.2">
      <c r="A637" s="20" t="s">
        <v>487</v>
      </c>
    </row>
    <row r="638" spans="1:1" x14ac:dyDescent="0.2">
      <c r="A638" s="20" t="s">
        <v>488</v>
      </c>
    </row>
    <row r="639" spans="1:1" x14ac:dyDescent="0.2">
      <c r="A639" s="20" t="s">
        <v>489</v>
      </c>
    </row>
    <row r="640" spans="1:1" x14ac:dyDescent="0.2">
      <c r="A640" s="20" t="s">
        <v>490</v>
      </c>
    </row>
    <row r="641" spans="1:1" x14ac:dyDescent="0.2">
      <c r="A641" s="20" t="s">
        <v>491</v>
      </c>
    </row>
    <row r="642" spans="1:1" x14ac:dyDescent="0.2">
      <c r="A642" s="20" t="s">
        <v>492</v>
      </c>
    </row>
    <row r="643" spans="1:1" x14ac:dyDescent="0.2">
      <c r="A643" s="20" t="s">
        <v>493</v>
      </c>
    </row>
    <row r="644" spans="1:1" x14ac:dyDescent="0.2">
      <c r="A644" s="20" t="s">
        <v>494</v>
      </c>
    </row>
    <row r="645" spans="1:1" x14ac:dyDescent="0.2">
      <c r="A645" s="20" t="s">
        <v>495</v>
      </c>
    </row>
    <row r="646" spans="1:1" x14ac:dyDescent="0.2">
      <c r="A646" s="20" t="s">
        <v>496</v>
      </c>
    </row>
    <row r="647" spans="1:1" x14ac:dyDescent="0.2">
      <c r="A647" s="20" t="s">
        <v>497</v>
      </c>
    </row>
    <row r="648" spans="1:1" x14ac:dyDescent="0.2">
      <c r="A648" s="20" t="s">
        <v>498</v>
      </c>
    </row>
    <row r="649" spans="1:1" x14ac:dyDescent="0.2">
      <c r="A649" s="20" t="s">
        <v>499</v>
      </c>
    </row>
    <row r="650" spans="1:1" x14ac:dyDescent="0.2">
      <c r="A650" s="20" t="s">
        <v>500</v>
      </c>
    </row>
    <row r="651" spans="1:1" x14ac:dyDescent="0.2">
      <c r="A651" s="20" t="s">
        <v>501</v>
      </c>
    </row>
    <row r="652" spans="1:1" x14ac:dyDescent="0.2">
      <c r="A652" s="20" t="s">
        <v>502</v>
      </c>
    </row>
    <row r="653" spans="1:1" x14ac:dyDescent="0.2">
      <c r="A653" s="20" t="s">
        <v>503</v>
      </c>
    </row>
    <row r="654" spans="1:1" x14ac:dyDescent="0.2">
      <c r="A654" s="20" t="s">
        <v>504</v>
      </c>
    </row>
    <row r="655" spans="1:1" x14ac:dyDescent="0.2">
      <c r="A655" s="20" t="s">
        <v>505</v>
      </c>
    </row>
    <row r="656" spans="1:1" x14ac:dyDescent="0.2">
      <c r="A656" s="20" t="s">
        <v>506</v>
      </c>
    </row>
    <row r="657" spans="1:1" x14ac:dyDescent="0.2">
      <c r="A657" s="20" t="s">
        <v>507</v>
      </c>
    </row>
    <row r="658" spans="1:1" x14ac:dyDescent="0.2">
      <c r="A658" s="20" t="s">
        <v>508</v>
      </c>
    </row>
    <row r="659" spans="1:1" x14ac:dyDescent="0.2">
      <c r="A659" s="20" t="s">
        <v>509</v>
      </c>
    </row>
    <row r="660" spans="1:1" x14ac:dyDescent="0.2">
      <c r="A660" s="20" t="s">
        <v>510</v>
      </c>
    </row>
    <row r="661" spans="1:1" x14ac:dyDescent="0.2">
      <c r="A661" s="20" t="s">
        <v>511</v>
      </c>
    </row>
    <row r="662" spans="1:1" x14ac:dyDescent="0.2">
      <c r="A662" s="20" t="s">
        <v>512</v>
      </c>
    </row>
    <row r="663" spans="1:1" x14ac:dyDescent="0.2">
      <c r="A663" s="20" t="s">
        <v>513</v>
      </c>
    </row>
    <row r="664" spans="1:1" x14ac:dyDescent="0.2">
      <c r="A664" s="20" t="s">
        <v>514</v>
      </c>
    </row>
    <row r="665" spans="1:1" x14ac:dyDescent="0.2">
      <c r="A665" s="20" t="s">
        <v>515</v>
      </c>
    </row>
    <row r="666" spans="1:1" x14ac:dyDescent="0.2">
      <c r="A666" s="20" t="s">
        <v>516</v>
      </c>
    </row>
    <row r="667" spans="1:1" x14ac:dyDescent="0.2">
      <c r="A667" s="20" t="s">
        <v>517</v>
      </c>
    </row>
    <row r="668" spans="1:1" x14ac:dyDescent="0.2">
      <c r="A668" s="20" t="s">
        <v>518</v>
      </c>
    </row>
    <row r="669" spans="1:1" x14ac:dyDescent="0.2">
      <c r="A669" s="20" t="s">
        <v>519</v>
      </c>
    </row>
    <row r="670" spans="1:1" x14ac:dyDescent="0.2">
      <c r="A670" s="20" t="s">
        <v>520</v>
      </c>
    </row>
    <row r="671" spans="1:1" x14ac:dyDescent="0.2">
      <c r="A671" s="20" t="s">
        <v>521</v>
      </c>
    </row>
    <row r="672" spans="1:1" x14ac:dyDescent="0.2">
      <c r="A672" s="20" t="s">
        <v>522</v>
      </c>
    </row>
    <row r="673" spans="1:1" x14ac:dyDescent="0.2">
      <c r="A673" s="20" t="s">
        <v>523</v>
      </c>
    </row>
    <row r="674" spans="1:1" x14ac:dyDescent="0.2">
      <c r="A674" s="20" t="s">
        <v>524</v>
      </c>
    </row>
    <row r="675" spans="1:1" x14ac:dyDescent="0.2">
      <c r="A675" s="20" t="s">
        <v>525</v>
      </c>
    </row>
    <row r="676" spans="1:1" x14ac:dyDescent="0.2">
      <c r="A676" s="20" t="s">
        <v>526</v>
      </c>
    </row>
    <row r="677" spans="1:1" x14ac:dyDescent="0.2">
      <c r="A677" s="20" t="s">
        <v>527</v>
      </c>
    </row>
    <row r="678" spans="1:1" x14ac:dyDescent="0.2">
      <c r="A678" s="20" t="s">
        <v>528</v>
      </c>
    </row>
    <row r="679" spans="1:1" x14ac:dyDescent="0.2">
      <c r="A679" s="20" t="s">
        <v>529</v>
      </c>
    </row>
    <row r="680" spans="1:1" x14ac:dyDescent="0.2">
      <c r="A680" s="20" t="s">
        <v>530</v>
      </c>
    </row>
    <row r="681" spans="1:1" x14ac:dyDescent="0.2">
      <c r="A681" s="20" t="s">
        <v>531</v>
      </c>
    </row>
    <row r="682" spans="1:1" x14ac:dyDescent="0.2">
      <c r="A682" s="20" t="s">
        <v>532</v>
      </c>
    </row>
    <row r="683" spans="1:1" x14ac:dyDescent="0.2">
      <c r="A683" s="20" t="s">
        <v>533</v>
      </c>
    </row>
    <row r="684" spans="1:1" x14ac:dyDescent="0.2">
      <c r="A684" s="20" t="s">
        <v>534</v>
      </c>
    </row>
    <row r="685" spans="1:1" x14ac:dyDescent="0.2">
      <c r="A685" s="20" t="s">
        <v>535</v>
      </c>
    </row>
    <row r="686" spans="1:1" x14ac:dyDescent="0.2">
      <c r="A686" s="20" t="s">
        <v>536</v>
      </c>
    </row>
    <row r="687" spans="1:1" x14ac:dyDescent="0.2">
      <c r="A687" s="20" t="s">
        <v>537</v>
      </c>
    </row>
    <row r="688" spans="1:1" x14ac:dyDescent="0.2">
      <c r="A688" s="20" t="s">
        <v>538</v>
      </c>
    </row>
    <row r="689" spans="1:1" x14ac:dyDescent="0.2">
      <c r="A689" s="20" t="s">
        <v>539</v>
      </c>
    </row>
    <row r="690" spans="1:1" x14ac:dyDescent="0.2">
      <c r="A690" s="20" t="s">
        <v>540</v>
      </c>
    </row>
    <row r="691" spans="1:1" x14ac:dyDescent="0.2">
      <c r="A691" s="20" t="s">
        <v>541</v>
      </c>
    </row>
    <row r="692" spans="1:1" x14ac:dyDescent="0.2">
      <c r="A692" s="20" t="s">
        <v>542</v>
      </c>
    </row>
    <row r="693" spans="1:1" x14ac:dyDescent="0.2">
      <c r="A693" s="20" t="s">
        <v>543</v>
      </c>
    </row>
    <row r="694" spans="1:1" x14ac:dyDescent="0.2">
      <c r="A694" s="20" t="s">
        <v>544</v>
      </c>
    </row>
    <row r="695" spans="1:1" x14ac:dyDescent="0.2">
      <c r="A695" s="20" t="s">
        <v>545</v>
      </c>
    </row>
    <row r="696" spans="1:1" x14ac:dyDescent="0.2">
      <c r="A696" s="20" t="s">
        <v>546</v>
      </c>
    </row>
    <row r="697" spans="1:1" x14ac:dyDescent="0.2">
      <c r="A697" s="20" t="s">
        <v>547</v>
      </c>
    </row>
    <row r="698" spans="1:1" x14ac:dyDescent="0.2">
      <c r="A698" s="20" t="s">
        <v>548</v>
      </c>
    </row>
    <row r="699" spans="1:1" x14ac:dyDescent="0.2">
      <c r="A699" s="20" t="s">
        <v>549</v>
      </c>
    </row>
    <row r="700" spans="1:1" x14ac:dyDescent="0.2">
      <c r="A700" s="20" t="s">
        <v>550</v>
      </c>
    </row>
    <row r="701" spans="1:1" x14ac:dyDescent="0.2">
      <c r="A701" s="20" t="s">
        <v>551</v>
      </c>
    </row>
    <row r="702" spans="1:1" x14ac:dyDescent="0.2">
      <c r="A702" s="20" t="s">
        <v>552</v>
      </c>
    </row>
    <row r="703" spans="1:1" x14ac:dyDescent="0.2">
      <c r="A703" s="20" t="s">
        <v>553</v>
      </c>
    </row>
    <row r="704" spans="1:1" x14ac:dyDescent="0.2">
      <c r="A704" s="20" t="s">
        <v>554</v>
      </c>
    </row>
    <row r="705" spans="1:1" x14ac:dyDescent="0.2">
      <c r="A705" s="20" t="s">
        <v>555</v>
      </c>
    </row>
    <row r="706" spans="1:1" x14ac:dyDescent="0.2">
      <c r="A706" s="20" t="s">
        <v>556</v>
      </c>
    </row>
    <row r="707" spans="1:1" x14ac:dyDescent="0.2">
      <c r="A707" s="20" t="s">
        <v>557</v>
      </c>
    </row>
    <row r="708" spans="1:1" x14ac:dyDescent="0.2">
      <c r="A708" s="20" t="s">
        <v>558</v>
      </c>
    </row>
    <row r="709" spans="1:1" x14ac:dyDescent="0.2">
      <c r="A709" s="20" t="s">
        <v>559</v>
      </c>
    </row>
    <row r="710" spans="1:1" x14ac:dyDescent="0.2">
      <c r="A710" s="20" t="s">
        <v>560</v>
      </c>
    </row>
    <row r="711" spans="1:1" x14ac:dyDescent="0.2">
      <c r="A711" s="20" t="s">
        <v>561</v>
      </c>
    </row>
    <row r="712" spans="1:1" x14ac:dyDescent="0.2">
      <c r="A712" s="20" t="s">
        <v>562</v>
      </c>
    </row>
    <row r="713" spans="1:1" x14ac:dyDescent="0.2">
      <c r="A713" s="20" t="s">
        <v>563</v>
      </c>
    </row>
    <row r="714" spans="1:1" x14ac:dyDescent="0.2">
      <c r="A714" s="20" t="s">
        <v>564</v>
      </c>
    </row>
    <row r="715" spans="1:1" x14ac:dyDescent="0.2">
      <c r="A715" s="20" t="s">
        <v>565</v>
      </c>
    </row>
    <row r="716" spans="1:1" x14ac:dyDescent="0.2">
      <c r="A716" s="20" t="s">
        <v>566</v>
      </c>
    </row>
    <row r="717" spans="1:1" x14ac:dyDescent="0.2">
      <c r="A717" s="20" t="s">
        <v>567</v>
      </c>
    </row>
    <row r="718" spans="1:1" x14ac:dyDescent="0.2">
      <c r="A718" s="20" t="s">
        <v>568</v>
      </c>
    </row>
    <row r="719" spans="1:1" x14ac:dyDescent="0.2">
      <c r="A719" s="20" t="s">
        <v>569</v>
      </c>
    </row>
    <row r="720" spans="1:1" x14ac:dyDescent="0.2">
      <c r="A720" s="20" t="s">
        <v>570</v>
      </c>
    </row>
    <row r="721" spans="1:1" x14ac:dyDescent="0.2">
      <c r="A721" s="20" t="s">
        <v>571</v>
      </c>
    </row>
    <row r="722" spans="1:1" x14ac:dyDescent="0.2">
      <c r="A722" s="20" t="s">
        <v>572</v>
      </c>
    </row>
    <row r="723" spans="1:1" x14ac:dyDescent="0.2">
      <c r="A723" s="20" t="s">
        <v>573</v>
      </c>
    </row>
    <row r="724" spans="1:1" x14ac:dyDescent="0.2">
      <c r="A724" s="20" t="s">
        <v>574</v>
      </c>
    </row>
    <row r="725" spans="1:1" x14ac:dyDescent="0.2">
      <c r="A725" s="20" t="s">
        <v>575</v>
      </c>
    </row>
    <row r="726" spans="1:1" x14ac:dyDescent="0.2">
      <c r="A726" s="20" t="s">
        <v>576</v>
      </c>
    </row>
    <row r="727" spans="1:1" x14ac:dyDescent="0.2">
      <c r="A727" s="20" t="s">
        <v>577</v>
      </c>
    </row>
    <row r="728" spans="1:1" x14ac:dyDescent="0.2">
      <c r="A728" s="20" t="s">
        <v>578</v>
      </c>
    </row>
    <row r="729" spans="1:1" x14ac:dyDescent="0.2">
      <c r="A729" s="20" t="s">
        <v>579</v>
      </c>
    </row>
    <row r="730" spans="1:1" x14ac:dyDescent="0.2">
      <c r="A730" s="20" t="s">
        <v>580</v>
      </c>
    </row>
    <row r="731" spans="1:1" x14ac:dyDescent="0.2">
      <c r="A731" s="20" t="s">
        <v>581</v>
      </c>
    </row>
    <row r="732" spans="1:1" x14ac:dyDescent="0.2">
      <c r="A732" s="20" t="s">
        <v>582</v>
      </c>
    </row>
    <row r="733" spans="1:1" x14ac:dyDescent="0.2">
      <c r="A733" s="20" t="s">
        <v>583</v>
      </c>
    </row>
    <row r="734" spans="1:1" x14ac:dyDescent="0.2">
      <c r="A734" s="20" t="s">
        <v>584</v>
      </c>
    </row>
    <row r="735" spans="1:1" x14ac:dyDescent="0.2">
      <c r="A735" s="20" t="s">
        <v>585</v>
      </c>
    </row>
    <row r="736" spans="1:1" x14ac:dyDescent="0.2">
      <c r="A736" s="20" t="s">
        <v>586</v>
      </c>
    </row>
    <row r="737" spans="1:1" x14ac:dyDescent="0.2">
      <c r="A737" s="20" t="s">
        <v>587</v>
      </c>
    </row>
    <row r="738" spans="1:1" x14ac:dyDescent="0.2">
      <c r="A738" s="20" t="s">
        <v>588</v>
      </c>
    </row>
    <row r="739" spans="1:1" x14ac:dyDescent="0.2">
      <c r="A739" s="20" t="s">
        <v>589</v>
      </c>
    </row>
    <row r="740" spans="1:1" x14ac:dyDescent="0.2">
      <c r="A740" s="20" t="s">
        <v>590</v>
      </c>
    </row>
    <row r="741" spans="1:1" x14ac:dyDescent="0.2">
      <c r="A741" s="20" t="s">
        <v>591</v>
      </c>
    </row>
    <row r="742" spans="1:1" x14ac:dyDescent="0.2">
      <c r="A742" s="20" t="s">
        <v>592</v>
      </c>
    </row>
    <row r="743" spans="1:1" x14ac:dyDescent="0.2">
      <c r="A743" s="20" t="s">
        <v>593</v>
      </c>
    </row>
    <row r="744" spans="1:1" x14ac:dyDescent="0.2">
      <c r="A744" s="20" t="s">
        <v>594</v>
      </c>
    </row>
    <row r="745" spans="1:1" x14ac:dyDescent="0.2">
      <c r="A745" s="20" t="s">
        <v>595</v>
      </c>
    </row>
    <row r="746" spans="1:1" x14ac:dyDescent="0.2">
      <c r="A746" s="20" t="s">
        <v>596</v>
      </c>
    </row>
    <row r="747" spans="1:1" x14ac:dyDescent="0.2">
      <c r="A747" s="20" t="s">
        <v>597</v>
      </c>
    </row>
    <row r="748" spans="1:1" x14ac:dyDescent="0.2">
      <c r="A748" s="20" t="s">
        <v>598</v>
      </c>
    </row>
    <row r="749" spans="1:1" x14ac:dyDescent="0.2">
      <c r="A749" s="20" t="s">
        <v>599</v>
      </c>
    </row>
    <row r="750" spans="1:1" x14ac:dyDescent="0.2">
      <c r="A750" s="20" t="s">
        <v>600</v>
      </c>
    </row>
    <row r="751" spans="1:1" x14ac:dyDescent="0.2">
      <c r="A751" s="20" t="s">
        <v>601</v>
      </c>
    </row>
    <row r="752" spans="1:1" x14ac:dyDescent="0.2">
      <c r="A752" s="20" t="s">
        <v>602</v>
      </c>
    </row>
    <row r="753" spans="1:1" ht="16" thickBot="1" x14ac:dyDescent="0.25">
      <c r="A753" s="21" t="s">
        <v>603</v>
      </c>
    </row>
    <row r="754" spans="1:1" x14ac:dyDescent="0.2">
      <c r="A754" s="17" t="s">
        <v>604</v>
      </c>
    </row>
    <row r="755" spans="1:1" x14ac:dyDescent="0.2">
      <c r="A755" s="15"/>
    </row>
    <row r="756" spans="1:1" x14ac:dyDescent="0.2">
      <c r="A756" s="17" t="s">
        <v>605</v>
      </c>
    </row>
    <row r="757" spans="1:1" x14ac:dyDescent="0.2">
      <c r="A757" s="17" t="s">
        <v>606</v>
      </c>
    </row>
    <row r="758" spans="1:1" x14ac:dyDescent="0.2">
      <c r="A758" t="s">
        <v>607</v>
      </c>
    </row>
    <row r="759" spans="1:1" x14ac:dyDescent="0.2">
      <c r="A759" s="22"/>
    </row>
    <row r="760" spans="1:1" x14ac:dyDescent="0.2">
      <c r="A760" s="22"/>
    </row>
    <row r="761" spans="1:1" x14ac:dyDescent="0.2">
      <c r="A761" t="s">
        <v>608</v>
      </c>
    </row>
    <row r="762" spans="1:1" x14ac:dyDescent="0.2">
      <c r="A762" s="12"/>
    </row>
    <row r="763" spans="1:1" x14ac:dyDescent="0.2">
      <c r="A763" t="s">
        <v>609</v>
      </c>
    </row>
    <row r="764" spans="1:1" x14ac:dyDescent="0.2">
      <c r="A764" t="s">
        <v>610</v>
      </c>
    </row>
    <row r="765" spans="1:1" x14ac:dyDescent="0.2">
      <c r="A765" t="s">
        <v>611</v>
      </c>
    </row>
    <row r="766" spans="1:1" x14ac:dyDescent="0.2">
      <c r="A766" t="s">
        <v>612</v>
      </c>
    </row>
    <row r="767" spans="1:1" x14ac:dyDescent="0.2">
      <c r="A767" t="s">
        <v>613</v>
      </c>
    </row>
    <row r="768" spans="1:1" x14ac:dyDescent="0.2">
      <c r="A768" t="s">
        <v>614</v>
      </c>
    </row>
    <row r="769" spans="1:1" x14ac:dyDescent="0.2">
      <c r="A769" t="s">
        <v>615</v>
      </c>
    </row>
    <row r="770" spans="1:1" x14ac:dyDescent="0.2">
      <c r="A770" t="s">
        <v>616</v>
      </c>
    </row>
    <row r="771" spans="1:1" x14ac:dyDescent="0.2">
      <c r="A771" t="s">
        <v>617</v>
      </c>
    </row>
    <row r="772" spans="1:1" x14ac:dyDescent="0.2">
      <c r="A772" t="s">
        <v>618</v>
      </c>
    </row>
    <row r="773" spans="1:1" x14ac:dyDescent="0.2">
      <c r="A773" t="s">
        <v>619</v>
      </c>
    </row>
    <row r="774" spans="1:1" x14ac:dyDescent="0.2">
      <c r="A774" t="s">
        <v>620</v>
      </c>
    </row>
    <row r="775" spans="1:1" x14ac:dyDescent="0.2">
      <c r="A775" t="s">
        <v>621</v>
      </c>
    </row>
    <row r="776" spans="1:1" x14ac:dyDescent="0.2">
      <c r="A776" t="s">
        <v>622</v>
      </c>
    </row>
    <row r="777" spans="1:1" x14ac:dyDescent="0.2">
      <c r="A777" t="s">
        <v>623</v>
      </c>
    </row>
    <row r="778" spans="1:1" x14ac:dyDescent="0.2">
      <c r="A778" t="s">
        <v>624</v>
      </c>
    </row>
    <row r="779" spans="1:1" x14ac:dyDescent="0.2">
      <c r="A779" t="s">
        <v>625</v>
      </c>
    </row>
    <row r="780" spans="1:1" x14ac:dyDescent="0.2">
      <c r="A780" t="s">
        <v>626</v>
      </c>
    </row>
    <row r="781" spans="1:1" x14ac:dyDescent="0.2">
      <c r="A781" t="s">
        <v>627</v>
      </c>
    </row>
    <row r="782" spans="1:1" x14ac:dyDescent="0.2">
      <c r="A782" t="s">
        <v>628</v>
      </c>
    </row>
    <row r="783" spans="1:1" x14ac:dyDescent="0.2">
      <c r="A783" t="s">
        <v>629</v>
      </c>
    </row>
    <row r="784" spans="1:1" x14ac:dyDescent="0.2">
      <c r="A784" t="s">
        <v>630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ACE Group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Micheli Kristine Jorda</dc:creator>
  <cp:keywords/>
  <dc:description/>
  <cp:lastModifiedBy>Microsoft Office User</cp:lastModifiedBy>
  <cp:revision/>
  <dcterms:created xsi:type="dcterms:W3CDTF">2016-06-08T15:30:47Z</dcterms:created>
  <dcterms:modified xsi:type="dcterms:W3CDTF">2020-01-28T22:49:44Z</dcterms:modified>
  <cp:category/>
  <cp:contentStatus/>
</cp:coreProperties>
</file>